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2"/>
  <workbookPr filterPrivacy="1" defaultThemeVersion="124226"/>
  <xr:revisionPtr revIDLastSave="0" documentId="8_{53A17BAE-FAFF-4C76-B756-B0B1F249DC85}" xr6:coauthVersionLast="36" xr6:coauthVersionMax="36" xr10:uidLastSave="{00000000-0000-0000-0000-000000000000}"/>
  <bookViews>
    <workbookView xWindow="0" yWindow="0" windowWidth="13890" windowHeight="5955" activeTab="5" xr2:uid="{00000000-000D-0000-FFFF-FFFF00000000}"/>
  </bookViews>
  <sheets>
    <sheet name="vi-viii teacher" sheetId="1" r:id="rId1"/>
    <sheet name="IX" sheetId="2" r:id="rId2"/>
    <sheet name="XI" sheetId="3" r:id="rId3"/>
    <sheet name="VI-VIII TW SW FINAL" sheetId="8" r:id="rId4"/>
    <sheet name="IX TW SW FINAL" sheetId="9" r:id="rId5"/>
    <sheet name="OVERALL" sheetId="13" r:id="rId6"/>
  </sheets>
  <calcPr calcId="191029"/>
</workbook>
</file>

<file path=xl/calcChain.xml><?xml version="1.0" encoding="utf-8"?>
<calcChain xmlns="http://schemas.openxmlformats.org/spreadsheetml/2006/main">
  <c r="B9" i="13" l="1"/>
  <c r="C9" i="13"/>
  <c r="E9" i="13"/>
  <c r="F9" i="13"/>
  <c r="M9" i="13" s="1"/>
  <c r="G9" i="13"/>
  <c r="H9" i="13"/>
  <c r="I9" i="13"/>
  <c r="J9" i="13"/>
  <c r="K9" i="13"/>
  <c r="L9" i="13"/>
  <c r="M4" i="13"/>
  <c r="M5" i="13"/>
  <c r="M6" i="13"/>
  <c r="M8" i="13"/>
  <c r="M7" i="13"/>
  <c r="AL23" i="2"/>
  <c r="AK23" i="2"/>
  <c r="AJ23" i="2"/>
  <c r="AI23" i="2"/>
  <c r="AH23" i="2"/>
  <c r="AG23" i="2"/>
  <c r="AF23" i="2"/>
  <c r="AE23" i="2"/>
  <c r="AC23" i="2"/>
  <c r="AB23" i="2"/>
  <c r="N23" i="2"/>
  <c r="M23" i="2"/>
  <c r="L23" i="2"/>
  <c r="K23" i="2"/>
  <c r="J23" i="2"/>
  <c r="I23" i="2"/>
  <c r="H23" i="2"/>
  <c r="G23" i="2"/>
  <c r="E23" i="2"/>
  <c r="D23" i="2"/>
  <c r="AB57" i="2"/>
  <c r="AC57" i="2"/>
  <c r="AE57" i="2"/>
  <c r="AF57" i="2"/>
  <c r="AG57" i="2"/>
  <c r="AH57" i="2"/>
  <c r="AI57" i="2"/>
  <c r="AJ57" i="2"/>
  <c r="AK57" i="2"/>
  <c r="AL57" i="2"/>
  <c r="AB52" i="2"/>
  <c r="AC52" i="2"/>
  <c r="AE52" i="2"/>
  <c r="AF52" i="2"/>
  <c r="AG52" i="2"/>
  <c r="AH52" i="2"/>
  <c r="AI52" i="2"/>
  <c r="AJ52" i="2"/>
  <c r="AK52" i="2"/>
  <c r="AL52" i="2"/>
  <c r="AB47" i="2"/>
  <c r="AC47" i="2"/>
  <c r="AE47" i="2"/>
  <c r="AF47" i="2"/>
  <c r="AG47" i="2"/>
  <c r="AH47" i="2"/>
  <c r="AI47" i="2"/>
  <c r="AJ47" i="2"/>
  <c r="AK47" i="2"/>
  <c r="AL47" i="2"/>
  <c r="AB42" i="2"/>
  <c r="AC42" i="2"/>
  <c r="AE42" i="2"/>
  <c r="AF42" i="2"/>
  <c r="AG42" i="2"/>
  <c r="AH42" i="2"/>
  <c r="AI42" i="2"/>
  <c r="AJ42" i="2"/>
  <c r="AK42" i="2"/>
  <c r="AL42" i="2"/>
  <c r="AB37" i="2"/>
  <c r="AC37" i="2"/>
  <c r="AE37" i="2"/>
  <c r="AF37" i="2"/>
  <c r="AG37" i="2"/>
  <c r="AH37" i="2"/>
  <c r="AI37" i="2"/>
  <c r="AJ37" i="2"/>
  <c r="AK37" i="2"/>
  <c r="AL37" i="2"/>
  <c r="AB32" i="2"/>
  <c r="AC32" i="2"/>
  <c r="AE32" i="2"/>
  <c r="AF32" i="2"/>
  <c r="AG32" i="2"/>
  <c r="AH32" i="2"/>
  <c r="AI32" i="2"/>
  <c r="AJ32" i="2"/>
  <c r="AK32" i="2"/>
  <c r="AL32" i="2"/>
  <c r="X49" i="2"/>
  <c r="X50" i="2"/>
  <c r="X51" i="2"/>
  <c r="E52" i="2"/>
  <c r="D52" i="2"/>
  <c r="E47" i="2"/>
  <c r="D47" i="2"/>
  <c r="E42" i="2"/>
  <c r="D42" i="2"/>
  <c r="E37" i="2"/>
  <c r="D37" i="2"/>
  <c r="D32" i="2"/>
  <c r="E32" i="2"/>
  <c r="X34" i="2"/>
  <c r="X35" i="2"/>
  <c r="X36" i="2"/>
  <c r="X39" i="2"/>
  <c r="X40" i="2"/>
  <c r="X41" i="2"/>
  <c r="X44" i="2"/>
  <c r="X45" i="2"/>
  <c r="G52" i="2"/>
  <c r="H52" i="2"/>
  <c r="I52" i="2"/>
  <c r="J52" i="2"/>
  <c r="K52" i="2"/>
  <c r="L52" i="2"/>
  <c r="M52" i="2"/>
  <c r="N52" i="2"/>
  <c r="G47" i="2"/>
  <c r="H47" i="2"/>
  <c r="I47" i="2"/>
  <c r="J47" i="2"/>
  <c r="K47" i="2"/>
  <c r="L47" i="2"/>
  <c r="M47" i="2"/>
  <c r="N47" i="2"/>
  <c r="G42" i="2"/>
  <c r="H42" i="2"/>
  <c r="I42" i="2"/>
  <c r="J42" i="2"/>
  <c r="K42" i="2"/>
  <c r="L42" i="2"/>
  <c r="M42" i="2"/>
  <c r="N42" i="2"/>
  <c r="G37" i="2"/>
  <c r="H37" i="2"/>
  <c r="I37" i="2"/>
  <c r="J37" i="2"/>
  <c r="K37" i="2"/>
  <c r="L37" i="2"/>
  <c r="M37" i="2"/>
  <c r="N37" i="2"/>
  <c r="G32" i="2"/>
  <c r="H32" i="2"/>
  <c r="I32" i="2"/>
  <c r="J32" i="2"/>
  <c r="K32" i="2"/>
  <c r="L32" i="2"/>
  <c r="M32" i="2"/>
  <c r="N32" i="2"/>
  <c r="D57" i="2"/>
  <c r="E57" i="2"/>
  <c r="G57" i="2"/>
  <c r="H57" i="2"/>
  <c r="I57" i="2"/>
  <c r="J57" i="2"/>
  <c r="K57" i="2"/>
  <c r="L57" i="2"/>
  <c r="M57" i="2"/>
  <c r="N57" i="2"/>
  <c r="X56" i="2"/>
  <c r="X46" i="2"/>
  <c r="X31" i="2"/>
  <c r="X55" i="2"/>
  <c r="X30" i="2"/>
  <c r="X54" i="2"/>
  <c r="X29" i="2"/>
  <c r="X5" i="2"/>
  <c r="X6" i="2"/>
  <c r="X7" i="2"/>
  <c r="X8" i="2"/>
  <c r="X9" i="2"/>
  <c r="X10" i="2"/>
  <c r="X17" i="2"/>
  <c r="X18" i="2"/>
  <c r="X19" i="2"/>
  <c r="X20" i="2"/>
  <c r="X21" i="2"/>
  <c r="X22" i="2"/>
  <c r="X12" i="2"/>
  <c r="X13" i="2"/>
  <c r="X14" i="2"/>
  <c r="X15" i="2"/>
  <c r="X16" i="2"/>
  <c r="X11" i="2"/>
  <c r="X23" i="2" l="1"/>
  <c r="X32" i="2"/>
  <c r="X42" i="2"/>
  <c r="X47" i="2"/>
  <c r="X52" i="2"/>
  <c r="X57" i="2"/>
  <c r="X37" i="2"/>
  <c r="P181" i="3" l="1"/>
  <c r="Q181" i="3"/>
  <c r="R181" i="3"/>
  <c r="P251" i="3"/>
  <c r="Q251" i="3"/>
  <c r="R251" i="3"/>
  <c r="S251" i="3"/>
  <c r="T251" i="3"/>
  <c r="U251" i="3"/>
  <c r="P113" i="3"/>
  <c r="Q113" i="3"/>
  <c r="R113" i="3"/>
  <c r="P66" i="3"/>
  <c r="Q66" i="3"/>
  <c r="R66" i="3"/>
  <c r="P20" i="3"/>
  <c r="Q20" i="3"/>
  <c r="R20" i="3"/>
  <c r="S181" i="3"/>
  <c r="V181" i="3" s="1"/>
  <c r="T181" i="3"/>
  <c r="W181" i="3" s="1"/>
  <c r="U181" i="3"/>
  <c r="X181" i="3" s="1"/>
  <c r="W251" i="3" l="1"/>
  <c r="X251" i="3"/>
  <c r="V251" i="3"/>
  <c r="V249" i="3"/>
  <c r="W249" i="3"/>
  <c r="X249" i="3"/>
  <c r="V246" i="3"/>
  <c r="W246" i="3"/>
  <c r="X246" i="3"/>
  <c r="V247" i="3"/>
  <c r="W247" i="3"/>
  <c r="X247" i="3"/>
  <c r="V248" i="3"/>
  <c r="W248" i="3"/>
  <c r="X248" i="3"/>
  <c r="W244" i="3"/>
  <c r="X244" i="3"/>
  <c r="V244" i="3"/>
  <c r="W176" i="3"/>
  <c r="W175" i="3"/>
  <c r="W174" i="3"/>
  <c r="W173" i="3"/>
  <c r="W172" i="3"/>
  <c r="W171" i="3"/>
  <c r="V176" i="3"/>
  <c r="V175" i="3"/>
  <c r="V174" i="3"/>
  <c r="V173" i="3"/>
  <c r="V172" i="3"/>
  <c r="V171" i="3"/>
  <c r="D39" i="9"/>
  <c r="E39" i="9"/>
  <c r="G39" i="9"/>
  <c r="H39" i="9"/>
  <c r="I39" i="9"/>
  <c r="J39" i="9"/>
  <c r="K39" i="9"/>
  <c r="L39" i="9"/>
  <c r="M39" i="9"/>
  <c r="N39" i="9"/>
  <c r="D43" i="9"/>
  <c r="E43" i="9"/>
  <c r="G43" i="9"/>
  <c r="H43" i="9"/>
  <c r="I43" i="9"/>
  <c r="J43" i="9"/>
  <c r="K43" i="9"/>
  <c r="L43" i="9"/>
  <c r="M43" i="9"/>
  <c r="N43" i="9"/>
  <c r="D47" i="9"/>
  <c r="E47" i="9"/>
  <c r="G47" i="9"/>
  <c r="H47" i="9"/>
  <c r="I47" i="9"/>
  <c r="J47" i="9"/>
  <c r="K47" i="9"/>
  <c r="L47" i="9"/>
  <c r="M47" i="9"/>
  <c r="N47" i="9"/>
  <c r="D35" i="9"/>
  <c r="E35" i="9"/>
  <c r="G35" i="9"/>
  <c r="H35" i="9"/>
  <c r="I35" i="9"/>
  <c r="J35" i="9"/>
  <c r="K35" i="9"/>
  <c r="L35" i="9"/>
  <c r="M35" i="9"/>
  <c r="N35" i="9"/>
  <c r="D31" i="9"/>
  <c r="E31" i="9"/>
  <c r="G31" i="9"/>
  <c r="H31" i="9"/>
  <c r="I31" i="9"/>
  <c r="J31" i="9"/>
  <c r="K31" i="9"/>
  <c r="L31" i="9"/>
  <c r="M31" i="9"/>
  <c r="N31" i="9"/>
  <c r="D23" i="9"/>
  <c r="E23" i="9"/>
  <c r="G23" i="9"/>
  <c r="H23" i="9"/>
  <c r="I23" i="9"/>
  <c r="J23" i="9"/>
  <c r="K23" i="9"/>
  <c r="L23" i="9"/>
  <c r="M23" i="9"/>
  <c r="N23" i="9"/>
  <c r="D19" i="9"/>
  <c r="E19" i="9"/>
  <c r="G19" i="9"/>
  <c r="H19" i="9"/>
  <c r="I19" i="9"/>
  <c r="J19" i="9"/>
  <c r="K19" i="9"/>
  <c r="L19" i="9"/>
  <c r="M19" i="9"/>
  <c r="N19" i="9"/>
  <c r="D15" i="9"/>
  <c r="E15" i="9"/>
  <c r="G15" i="9"/>
  <c r="H15" i="9"/>
  <c r="I15" i="9"/>
  <c r="J15" i="9"/>
  <c r="K15" i="9"/>
  <c r="L15" i="9"/>
  <c r="M15" i="9"/>
  <c r="N15" i="9"/>
  <c r="D11" i="9"/>
  <c r="E11" i="9"/>
  <c r="G11" i="9"/>
  <c r="H11" i="9"/>
  <c r="I11" i="9"/>
  <c r="J11" i="9"/>
  <c r="K11" i="9"/>
  <c r="L11" i="9"/>
  <c r="M11" i="9"/>
  <c r="N11" i="9"/>
  <c r="D7" i="9"/>
  <c r="E7" i="9"/>
  <c r="G7" i="9"/>
  <c r="H7" i="9"/>
  <c r="I7" i="9"/>
  <c r="J7" i="9"/>
  <c r="K7" i="9"/>
  <c r="L7" i="9"/>
  <c r="M7" i="9"/>
  <c r="N7" i="9"/>
</calcChain>
</file>

<file path=xl/sharedStrings.xml><?xml version="1.0" encoding="utf-8"?>
<sst xmlns="http://schemas.openxmlformats.org/spreadsheetml/2006/main" count="1517" uniqueCount="163">
  <si>
    <t>KENDRIYA VIDYALAYA [WCL] BARKUHI SHIFT - I</t>
  </si>
  <si>
    <t>SUBJECT</t>
  </si>
  <si>
    <t>Name of Subject Teacher</t>
  </si>
  <si>
    <t>APPEARED</t>
  </si>
  <si>
    <t>PASSED</t>
  </si>
  <si>
    <t>PASS %</t>
  </si>
  <si>
    <t>A1</t>
  </si>
  <si>
    <t>A2</t>
  </si>
  <si>
    <t>B1</t>
  </si>
  <si>
    <t>B2</t>
  </si>
  <si>
    <t>C1</t>
  </si>
  <si>
    <t>C2</t>
  </si>
  <si>
    <t>D</t>
  </si>
  <si>
    <t>E</t>
  </si>
  <si>
    <t>ENGLISH</t>
  </si>
  <si>
    <t>MRS. MEENA HIWASE</t>
  </si>
  <si>
    <t>HINDI</t>
  </si>
  <si>
    <t>MR. CHANDRABHAN</t>
  </si>
  <si>
    <t>SANSKRIT</t>
  </si>
  <si>
    <t>MRS. NISHU SHARMA</t>
  </si>
  <si>
    <t>MATHEMATICS</t>
  </si>
  <si>
    <t>MRS. I.B. BANDEWAR</t>
  </si>
  <si>
    <t>SCIENCE</t>
  </si>
  <si>
    <t>MR. MANISH BANSAL</t>
  </si>
  <si>
    <t>SOCIAL SCIENCE</t>
  </si>
  <si>
    <t>MR. D.R. INDORKER</t>
  </si>
  <si>
    <t>MEENA HIWSE</t>
  </si>
  <si>
    <t>CHANDRABHAN</t>
  </si>
  <si>
    <t>NISHU SHARMA</t>
  </si>
  <si>
    <t>I.BANDEWAR</t>
  </si>
  <si>
    <t>MANISH BANSAL</t>
  </si>
  <si>
    <t>DHANIRAJ INDORKAR</t>
  </si>
  <si>
    <t xml:space="preserve">MEENA HIWASE </t>
  </si>
  <si>
    <t xml:space="preserve">CHANDRABHAAN </t>
  </si>
  <si>
    <t>INDUBALA BANDEWAR</t>
  </si>
  <si>
    <t>D.R. INDORKAR</t>
  </si>
  <si>
    <t>MEENA HIWASE</t>
  </si>
  <si>
    <t>ARUN KHATARKAR</t>
  </si>
  <si>
    <t>Mr. Mahananda</t>
  </si>
  <si>
    <t>Mr.Chandrabhan</t>
  </si>
  <si>
    <t>Mrs. Nitu Sharma</t>
  </si>
  <si>
    <t>Mrs I. Bandewar</t>
  </si>
  <si>
    <t xml:space="preserve">Mrs Manisha Kaithwas </t>
  </si>
  <si>
    <t>Mr.Arun K.</t>
  </si>
  <si>
    <t>MRS MEENA HIWASE</t>
  </si>
  <si>
    <t>MR CHANDRABHAN</t>
  </si>
  <si>
    <t>MRS NISHU SHARMA</t>
  </si>
  <si>
    <t>MRS INDUBALA BANDEWAR</t>
  </si>
  <si>
    <t>MRS MANEESHA KAITHWAS</t>
  </si>
  <si>
    <t>MR ARUN KHATARKAR</t>
  </si>
  <si>
    <t>CLASS : VIII A</t>
  </si>
  <si>
    <t xml:space="preserve">Shri Mahananda </t>
  </si>
  <si>
    <t xml:space="preserve">Shri Chandrabhan </t>
  </si>
  <si>
    <t>Smt. Nishu Sharma</t>
  </si>
  <si>
    <t>Smt. InduBala Bandewar</t>
  </si>
  <si>
    <t>Shri Manish Bansal</t>
  </si>
  <si>
    <t>Shri Girish Babu Kustwar</t>
  </si>
  <si>
    <t>CLASS : VIII B</t>
  </si>
  <si>
    <t>MRS.NISHU SHARMA</t>
  </si>
  <si>
    <t>MRS.I.B. BANDEWAR</t>
  </si>
  <si>
    <t>MRS. MANEESHA KAITHWAS</t>
  </si>
  <si>
    <t>MR G B KUSTWAR</t>
  </si>
  <si>
    <t>CLASS : VIII C</t>
  </si>
  <si>
    <t>R.MAHANANDA</t>
  </si>
  <si>
    <t>MANISHA KAITHWAS</t>
  </si>
  <si>
    <t>D.R.INDOREKAR</t>
  </si>
  <si>
    <t>SUBJECT WISE RESULT ANALYSIS</t>
  </si>
  <si>
    <t>KENDRIYA VIDYALAYA BARKUHI</t>
  </si>
  <si>
    <t xml:space="preserve">IX-A </t>
  </si>
  <si>
    <t>PASS 
%AGE</t>
  </si>
  <si>
    <t>&lt;33</t>
  </si>
  <si>
    <t>33 - &lt;40</t>
  </si>
  <si>
    <t>40 - &lt;50</t>
  </si>
  <si>
    <t>50 - &lt;60</t>
  </si>
  <si>
    <t>60 - &lt;75</t>
  </si>
  <si>
    <t>75 - &lt;85</t>
  </si>
  <si>
    <t>85- &lt;90</t>
  </si>
  <si>
    <t>&gt;=90</t>
  </si>
  <si>
    <t xml:space="preserve">ENGLISH </t>
  </si>
  <si>
    <t xml:space="preserve">HINDI </t>
  </si>
  <si>
    <t xml:space="preserve">MATHS </t>
  </si>
  <si>
    <t>KENDRIYA VIDYALAYA, BARKUHI CHANDAMETTA WCL</t>
  </si>
  <si>
    <t>OVER ALL SUBJECTS WISE AND GRADE WISE ANALYSIS</t>
  </si>
  <si>
    <t>CLASS</t>
  </si>
  <si>
    <t>SL.
NO.</t>
  </si>
  <si>
    <t>SUBJECTS</t>
  </si>
  <si>
    <t>Appeared</t>
  </si>
  <si>
    <t>Passed</t>
  </si>
  <si>
    <t>Pass %age</t>
  </si>
  <si>
    <t>Total  Grades</t>
  </si>
  <si>
    <t>N x W</t>
  </si>
  <si>
    <t xml:space="preserve">   P.I</t>
  </si>
  <si>
    <t>&lt;33% or Failed either in Th. /Prac.</t>
  </si>
  <si>
    <t>Select Range for Analysis (From and To) 
No. of passed students securing marks between (out of 100)</t>
  </si>
  <si>
    <t xml:space="preserve">Total </t>
  </si>
  <si>
    <t>Total</t>
  </si>
  <si>
    <t>From &gt;=</t>
  </si>
  <si>
    <t>To &lt;=</t>
  </si>
  <si>
    <t>Boy</t>
  </si>
  <si>
    <t>Girl</t>
  </si>
  <si>
    <t>English</t>
  </si>
  <si>
    <t>Physics</t>
  </si>
  <si>
    <t>Chemistry</t>
  </si>
  <si>
    <t>Computer Science</t>
  </si>
  <si>
    <t>Mathematics</t>
  </si>
  <si>
    <t>Hindi</t>
  </si>
  <si>
    <t>PHYSICS</t>
  </si>
  <si>
    <t>CHEMISTRY</t>
  </si>
  <si>
    <t>Biology</t>
  </si>
  <si>
    <t>Business Studies</t>
  </si>
  <si>
    <t>Accountancy</t>
  </si>
  <si>
    <t>Economics</t>
  </si>
  <si>
    <t>B</t>
  </si>
  <si>
    <t>G</t>
  </si>
  <si>
    <t>OVERALL</t>
  </si>
  <si>
    <t>APP</t>
  </si>
  <si>
    <t>TEACHER'S WISE RESULT - 2020-21</t>
  </si>
  <si>
    <t>IXB</t>
  </si>
  <si>
    <t>IXC</t>
  </si>
  <si>
    <t>MRS MEENA H</t>
  </si>
  <si>
    <t>MR SUDHIR K</t>
  </si>
  <si>
    <t>MR S BHATIA</t>
  </si>
  <si>
    <t>MRS MANEESHA K</t>
  </si>
  <si>
    <t>MR D R INDOREKAR</t>
  </si>
  <si>
    <t>CLASS IX : 2020-21</t>
  </si>
  <si>
    <t xml:space="preserve">CLASS : VI </t>
  </si>
  <si>
    <t xml:space="preserve">CLASS : VII </t>
  </si>
  <si>
    <t xml:space="preserve">CLASS : VIII </t>
  </si>
  <si>
    <t>T</t>
  </si>
  <si>
    <t>XI</t>
  </si>
  <si>
    <t>CLASS   XI-A   :   2020-21</t>
  </si>
  <si>
    <t>OVER ALL SUBJECTS WISE AND PERCENT WISE ANALYSIS</t>
  </si>
  <si>
    <t>CLASS   XI-B   :   2020-21</t>
  </si>
  <si>
    <t>CLASS   XI-COMMERCE  :   2020-21</t>
  </si>
  <si>
    <t>CLASS   XI   [SCIENCE+ COMMERCE]:   2020-21</t>
  </si>
  <si>
    <t>CLASS   XI [SCIENCE+ COMMERCE] :   2020-21</t>
  </si>
  <si>
    <t>CLASS   XI   [SCIENCE]:   2020-21</t>
  </si>
  <si>
    <t>CLASS   XI [SCIENCE] :   2020-21</t>
  </si>
  <si>
    <t>PI</t>
  </si>
  <si>
    <t>OVERALL IXA</t>
  </si>
  <si>
    <t>OVERALL IXB</t>
  </si>
  <si>
    <t>OVERALL IXC</t>
  </si>
  <si>
    <t>OVERALL IX</t>
  </si>
  <si>
    <t>SUBJECT/GRADE WISE RESULT ANALYSIS 2020-21</t>
  </si>
  <si>
    <t xml:space="preserve">IX </t>
  </si>
  <si>
    <t>IXA</t>
  </si>
  <si>
    <t>SUBJECT/PERCENT WISE RESULT ANALYSIS 2020-21</t>
  </si>
  <si>
    <t>CLASS/SUBJECT/GRADE WISE RESULT ANALYSIS 2020-21</t>
  </si>
  <si>
    <t>CLASS/SUBJECT/PERCENT WISE RESULT ANALYSIS 2020-21</t>
  </si>
  <si>
    <t>OVERALL RESULT ANALYSIS 2020-21</t>
  </si>
  <si>
    <t>VI</t>
  </si>
  <si>
    <t>VII</t>
  </si>
  <si>
    <t>VIII</t>
  </si>
  <si>
    <t>IX</t>
  </si>
  <si>
    <t xml:space="preserve">CLASS : VII    </t>
  </si>
  <si>
    <t xml:space="preserve">CLASS : VII C     </t>
  </si>
  <si>
    <t xml:space="preserve">CLASS : VII B   </t>
  </si>
  <si>
    <t xml:space="preserve">CLASS : VII A  </t>
  </si>
  <si>
    <t xml:space="preserve">CLASS : VI   </t>
  </si>
  <si>
    <t xml:space="preserve">CLASS : VI C </t>
  </si>
  <si>
    <t xml:space="preserve">CLASS : VI B   </t>
  </si>
  <si>
    <t xml:space="preserve">CLASS : VI A  </t>
  </si>
  <si>
    <t>OVER ALL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</si>
</sst>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0"/>
      <color theme="1"/>
      <name val="Calibri"/>
      <family val="2"/>
      <scheme val="minor"/>
    </font>
    <font>
      <sz val="8"/>
      <color theme="1"/>
      <name val="Calibri"/>
      <family val="2"/>
      <scheme val="minor"/>
    </font>
    <font>
      <sz val="10"/>
      <name val="Arial"/>
      <family val="2"/>
    </font>
    <font>
      <sz val="10"/>
      <color theme="1"/>
      <name val="Arial"/>
      <family val="2"/>
    </font>
    <font>
      <sz val="18"/>
      <name val="Bookman Old Style"/>
      <family val="1"/>
    </font>
    <font>
      <sz val="11"/>
      <name val="Calibri"/>
      <family val="2"/>
      <scheme val="minor"/>
    </font>
    <font>
      <sz val="12"/>
      <name val="Calibri"/>
      <family val="2"/>
      <scheme val="minor"/>
    </font>
    <font>
      <sz val="11"/>
      <name val="Arial"/>
      <family val="2"/>
    </font>
    <font>
      <sz val="11"/>
      <color theme="1"/>
      <name val="Arial"/>
      <family val="2"/>
    </font>
    <font>
      <sz val="14"/>
      <name val="Calibri"/>
      <family val="2"/>
      <scheme val="minor"/>
    </font>
    <font>
      <sz val="16"/>
      <name val="Calibri"/>
      <family val="2"/>
      <scheme val="minor"/>
    </font>
    <font>
      <sz val="18"/>
      <name val="Calibri"/>
      <family val="2"/>
      <scheme val="minor"/>
    </font>
    <font>
      <sz val="10"/>
      <name val="Bookman Old Style"/>
      <family val="1"/>
    </font>
    <font>
      <sz val="8"/>
      <name val="Arial"/>
      <family val="2"/>
    </font>
    <font>
      <sz val="9"/>
      <name val="Arial"/>
      <family val="2"/>
    </font>
    <font>
      <sz val="8"/>
      <name val="Calibri"/>
      <family val="2"/>
      <scheme val="minor"/>
    </font>
    <font>
      <sz val="9"/>
      <color theme="1"/>
      <name val="Calibri"/>
      <family val="2"/>
      <scheme val="minor"/>
    </font>
    <font>
      <sz val="9"/>
      <color theme="1"/>
      <name val="Arial"/>
      <family val="2"/>
    </font>
  </fonts>
  <fills count="2">
    <fill>
      <patternFill patternType="none"/>
    </fill>
    <fill>
      <patternFill patternType="gray125"/>
    </fill>
  </fills>
  <borders count="19">
    <border>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s>
  <cellStyleXfs count="2">
    <xf numFmtId="0" fontId="0" fillId="0" borderId="0"/>
    <xf numFmtId="0" fontId="3" fillId="0" borderId="0"/>
  </cellStyleXfs>
  <cellXfs count="236">
    <xf numFmtId="0" fontId="0" fillId="0" borderId="0" xfId="0"/>
    <xf numFmtId="0" fontId="1" fillId="0" borderId="0" xfId="0" applyFont="1" applyFill="1"/>
    <xf numFmtId="0" fontId="2" fillId="0" borderId="0" xfId="0" applyFont="1" applyFill="1"/>
    <xf numFmtId="0" fontId="1" fillId="0" borderId="3" xfId="0" applyFont="1" applyFill="1" applyBorder="1" applyAlignment="1" applyProtection="1">
      <alignment horizontal="center" vertical="center"/>
      <protection hidden="1"/>
    </xf>
    <xf numFmtId="9" fontId="1" fillId="0" borderId="3" xfId="0" applyNumberFormat="1" applyFont="1" applyFill="1" applyBorder="1" applyAlignment="1" applyProtection="1">
      <alignment horizontal="center" vertical="center"/>
      <protection hidden="1"/>
    </xf>
    <xf numFmtId="0" fontId="1" fillId="0" borderId="0" xfId="0" applyFont="1" applyFill="1" applyAlignment="1">
      <alignment horizontal="center"/>
    </xf>
    <xf numFmtId="0" fontId="6" fillId="0" borderId="0" xfId="0" applyFont="1" applyFill="1" applyProtection="1">
      <protection hidden="1"/>
    </xf>
    <xf numFmtId="0" fontId="7" fillId="0" borderId="3" xfId="0" applyFont="1" applyFill="1" applyBorder="1" applyAlignment="1" applyProtection="1">
      <alignment horizontal="center" vertical="center" wrapText="1"/>
      <protection hidden="1"/>
    </xf>
    <xf numFmtId="0" fontId="7" fillId="0" borderId="4" xfId="0" applyFont="1" applyFill="1" applyBorder="1" applyAlignment="1" applyProtection="1">
      <alignment horizontal="center" vertical="center" wrapText="1"/>
      <protection hidden="1"/>
    </xf>
    <xf numFmtId="0" fontId="6" fillId="0" borderId="3" xfId="0" applyFont="1" applyFill="1" applyBorder="1" applyAlignment="1" applyProtection="1">
      <alignment horizontal="left" vertical="center"/>
      <protection hidden="1"/>
    </xf>
    <xf numFmtId="0" fontId="6" fillId="0" borderId="3" xfId="0" applyFont="1" applyFill="1" applyBorder="1" applyAlignment="1" applyProtection="1">
      <alignment horizontal="center"/>
      <protection hidden="1"/>
    </xf>
    <xf numFmtId="0" fontId="6" fillId="0" borderId="3" xfId="0" applyFont="1" applyFill="1" applyBorder="1" applyProtection="1">
      <protection hidden="1"/>
    </xf>
    <xf numFmtId="0" fontId="6" fillId="0" borderId="7" xfId="0" applyFont="1" applyFill="1" applyBorder="1" applyProtection="1">
      <protection hidden="1"/>
    </xf>
    <xf numFmtId="0" fontId="6" fillId="0" borderId="3" xfId="0" applyFont="1" applyFill="1" applyBorder="1" applyAlignment="1" applyProtection="1">
      <alignment horizontal="center" vertical="center"/>
      <protection hidden="1"/>
    </xf>
    <xf numFmtId="1" fontId="8" fillId="0" borderId="3" xfId="1" applyNumberFormat="1" applyFont="1" applyFill="1" applyBorder="1" applyAlignment="1" applyProtection="1">
      <alignment horizontal="center" vertical="center" wrapText="1"/>
      <protection hidden="1"/>
    </xf>
    <xf numFmtId="0" fontId="0" fillId="0" borderId="0" xfId="0" applyFont="1" applyFill="1"/>
    <xf numFmtId="2" fontId="8" fillId="0" borderId="3" xfId="1" applyNumberFormat="1" applyFont="1" applyFill="1" applyBorder="1" applyAlignment="1" applyProtection="1">
      <alignment horizontal="left" vertical="center" wrapText="1"/>
      <protection hidden="1"/>
    </xf>
    <xf numFmtId="1" fontId="8" fillId="0" borderId="0" xfId="1" applyNumberFormat="1" applyFont="1" applyFill="1" applyBorder="1" applyAlignment="1" applyProtection="1">
      <alignment horizontal="center" vertical="center" wrapText="1"/>
      <protection hidden="1"/>
    </xf>
    <xf numFmtId="0" fontId="8" fillId="0" borderId="3" xfId="1" applyFont="1" applyFill="1" applyBorder="1" applyAlignment="1" applyProtection="1">
      <alignment horizontal="center" vertical="center" textRotation="255" wrapText="1"/>
      <protection hidden="1"/>
    </xf>
    <xf numFmtId="0" fontId="8" fillId="0" borderId="3" xfId="1" applyFont="1" applyFill="1" applyBorder="1" applyAlignment="1" applyProtection="1">
      <alignment horizontal="center" vertical="center" wrapText="1"/>
      <protection hidden="1"/>
    </xf>
    <xf numFmtId="1" fontId="8" fillId="0" borderId="15" xfId="1" applyNumberFormat="1" applyFont="1" applyFill="1" applyBorder="1" applyAlignment="1" applyProtection="1">
      <alignment horizontal="center" vertical="center"/>
      <protection hidden="1"/>
    </xf>
    <xf numFmtId="1" fontId="8" fillId="0" borderId="15" xfId="1" applyNumberFormat="1" applyFont="1" applyFill="1" applyBorder="1" applyAlignment="1" applyProtection="1">
      <alignment horizontal="left" vertical="center"/>
      <protection hidden="1"/>
    </xf>
    <xf numFmtId="0" fontId="8" fillId="0" borderId="3" xfId="1" applyFont="1" applyFill="1" applyBorder="1" applyAlignment="1" applyProtection="1">
      <alignment horizontal="center" vertical="center"/>
      <protection hidden="1"/>
    </xf>
    <xf numFmtId="1" fontId="8" fillId="0" borderId="5" xfId="1" applyNumberFormat="1" applyFont="1" applyFill="1" applyBorder="1" applyAlignment="1" applyProtection="1">
      <alignment horizontal="center" vertical="center"/>
      <protection hidden="1"/>
    </xf>
    <xf numFmtId="1" fontId="8" fillId="0" borderId="5" xfId="1" applyNumberFormat="1" applyFont="1" applyFill="1" applyBorder="1" applyAlignment="1" applyProtection="1">
      <alignment horizontal="left" vertical="center"/>
      <protection hidden="1"/>
    </xf>
    <xf numFmtId="0" fontId="8" fillId="0" borderId="0" xfId="1" applyFont="1" applyFill="1" applyBorder="1" applyAlignment="1" applyProtection="1">
      <alignment horizontal="center" vertical="center"/>
      <protection hidden="1"/>
    </xf>
    <xf numFmtId="0" fontId="8" fillId="0" borderId="0" xfId="1" applyFont="1" applyFill="1" applyAlignment="1" applyProtection="1">
      <alignment horizontal="center"/>
      <protection hidden="1"/>
    </xf>
    <xf numFmtId="0" fontId="8" fillId="0" borderId="0" xfId="1" applyFont="1" applyFill="1" applyBorder="1" applyAlignment="1" applyProtection="1">
      <alignment horizontal="center"/>
      <protection hidden="1"/>
    </xf>
    <xf numFmtId="0" fontId="0" fillId="0" borderId="3" xfId="0" applyFont="1" applyFill="1" applyBorder="1" applyAlignment="1">
      <alignment horizontal="center"/>
    </xf>
    <xf numFmtId="2" fontId="8" fillId="0" borderId="3" xfId="1" applyNumberFormat="1" applyFont="1" applyFill="1" applyBorder="1" applyAlignment="1" applyProtection="1">
      <alignment horizontal="center" vertical="center"/>
      <protection hidden="1"/>
    </xf>
    <xf numFmtId="0" fontId="0" fillId="0" borderId="0" xfId="0" applyFont="1" applyFill="1" applyBorder="1"/>
    <xf numFmtId="2" fontId="8" fillId="0" borderId="0" xfId="1" applyNumberFormat="1" applyFont="1" applyFill="1" applyBorder="1" applyAlignment="1" applyProtection="1">
      <alignment horizontal="center" vertical="center"/>
      <protection hidden="1"/>
    </xf>
    <xf numFmtId="2" fontId="8" fillId="0" borderId="0" xfId="1" applyNumberFormat="1" applyFont="1" applyFill="1" applyBorder="1" applyAlignment="1" applyProtection="1">
      <alignment horizontal="center" vertical="center" wrapText="1"/>
      <protection hidden="1"/>
    </xf>
    <xf numFmtId="1" fontId="8" fillId="0" borderId="0" xfId="1" applyNumberFormat="1" applyFont="1" applyFill="1" applyBorder="1" applyAlignment="1" applyProtection="1">
      <alignment horizontal="center" vertical="center"/>
      <protection hidden="1"/>
    </xf>
    <xf numFmtId="1" fontId="8" fillId="0" borderId="3" xfId="1" applyNumberFormat="1" applyFont="1" applyFill="1" applyBorder="1" applyAlignment="1" applyProtection="1">
      <alignment horizontal="center" vertical="center"/>
      <protection hidden="1"/>
    </xf>
    <xf numFmtId="1" fontId="8" fillId="0" borderId="0" xfId="1" applyNumberFormat="1" applyFont="1" applyFill="1" applyBorder="1" applyAlignment="1" applyProtection="1">
      <alignment vertical="center"/>
      <protection hidden="1"/>
    </xf>
    <xf numFmtId="0" fontId="0" fillId="0" borderId="0" xfId="0" applyFont="1" applyFill="1" applyAlignment="1">
      <alignment horizontal="center"/>
    </xf>
    <xf numFmtId="0" fontId="0" fillId="0" borderId="3" xfId="0" applyFont="1" applyFill="1" applyBorder="1" applyAlignment="1"/>
    <xf numFmtId="0" fontId="0" fillId="0" borderId="0" xfId="0" applyFont="1" applyFill="1" applyBorder="1" applyAlignment="1">
      <alignment horizontal="center"/>
    </xf>
    <xf numFmtId="0" fontId="7" fillId="0" borderId="0" xfId="0" applyFont="1" applyFill="1" applyBorder="1" applyAlignment="1" applyProtection="1">
      <alignment horizontal="center" vertical="center" wrapText="1"/>
      <protection hidden="1"/>
    </xf>
    <xf numFmtId="0" fontId="12" fillId="0" borderId="0" xfId="0" applyFont="1" applyFill="1" applyBorder="1" applyAlignment="1" applyProtection="1">
      <alignment vertical="center" shrinkToFit="1"/>
      <protection hidden="1"/>
    </xf>
    <xf numFmtId="0" fontId="6" fillId="0" borderId="0" xfId="0" applyFont="1" applyFill="1" applyBorder="1" applyProtection="1">
      <protection hidden="1"/>
    </xf>
    <xf numFmtId="0" fontId="5" fillId="0" borderId="0" xfId="0" applyFont="1" applyFill="1" applyBorder="1" applyAlignment="1" applyProtection="1">
      <alignment vertical="center"/>
      <protection hidden="1"/>
    </xf>
    <xf numFmtId="0" fontId="6" fillId="0" borderId="11" xfId="0" applyFont="1" applyFill="1" applyBorder="1" applyAlignment="1" applyProtection="1">
      <alignment horizontal="center" vertical="center"/>
      <protection hidden="1"/>
    </xf>
    <xf numFmtId="0" fontId="1" fillId="0" borderId="3" xfId="0" applyFont="1" applyFill="1" applyBorder="1" applyAlignment="1" applyProtection="1">
      <alignment vertical="center"/>
      <protection hidden="1"/>
    </xf>
    <xf numFmtId="9" fontId="1" fillId="0" borderId="3" xfId="0" applyNumberFormat="1" applyFont="1" applyFill="1" applyBorder="1" applyAlignment="1" applyProtection="1">
      <alignment vertical="center"/>
      <protection hidden="1"/>
    </xf>
    <xf numFmtId="0" fontId="1" fillId="0" borderId="3" xfId="0" applyFont="1" applyFill="1" applyBorder="1" applyAlignment="1"/>
    <xf numFmtId="0" fontId="1" fillId="0" borderId="3" xfId="0" applyFont="1" applyFill="1" applyBorder="1" applyAlignment="1">
      <alignment horizontal="center" vertical="center"/>
    </xf>
    <xf numFmtId="0" fontId="1" fillId="0" borderId="3" xfId="0" applyFont="1" applyFill="1" applyBorder="1" applyAlignment="1">
      <alignment vertical="center"/>
    </xf>
    <xf numFmtId="0" fontId="0" fillId="0" borderId="0" xfId="0" applyFont="1"/>
    <xf numFmtId="0" fontId="13" fillId="0" borderId="3" xfId="0" applyFont="1" applyFill="1" applyBorder="1" applyAlignment="1" applyProtection="1">
      <alignment horizontal="center" vertical="center"/>
      <protection hidden="1"/>
    </xf>
    <xf numFmtId="0" fontId="1" fillId="0" borderId="0" xfId="0" applyFont="1"/>
    <xf numFmtId="0" fontId="0" fillId="0" borderId="3" xfId="0" applyFont="1" applyBorder="1" applyAlignment="1">
      <alignment horizontal="center"/>
    </xf>
    <xf numFmtId="0" fontId="0" fillId="0" borderId="3" xfId="0" applyFont="1" applyFill="1" applyBorder="1" applyAlignment="1">
      <alignment horizontal="center" vertical="center"/>
    </xf>
    <xf numFmtId="0" fontId="14" fillId="0" borderId="3" xfId="0" applyFont="1" applyFill="1" applyBorder="1" applyAlignment="1" applyProtection="1">
      <alignment horizontal="center" vertical="center"/>
      <protection hidden="1"/>
    </xf>
    <xf numFmtId="0" fontId="10" fillId="0" borderId="0" xfId="0" applyFont="1" applyFill="1" applyBorder="1" applyAlignment="1" applyProtection="1">
      <alignment vertical="center"/>
      <protection hidden="1"/>
    </xf>
    <xf numFmtId="0" fontId="14" fillId="0" borderId="3" xfId="0" applyFont="1" applyFill="1" applyBorder="1" applyAlignment="1" applyProtection="1">
      <alignment vertical="center"/>
      <protection hidden="1"/>
    </xf>
    <xf numFmtId="0" fontId="0" fillId="0" borderId="3" xfId="0" applyFont="1" applyFill="1" applyBorder="1" applyAlignment="1">
      <alignment vertical="center"/>
    </xf>
    <xf numFmtId="0" fontId="14" fillId="0" borderId="3" xfId="0" applyFont="1" applyFill="1" applyBorder="1" applyAlignment="1" applyProtection="1">
      <alignment horizontal="left" vertical="center"/>
      <protection hidden="1"/>
    </xf>
    <xf numFmtId="0" fontId="1" fillId="0" borderId="3" xfId="0" applyFont="1" applyFill="1" applyBorder="1" applyAlignment="1" applyProtection="1">
      <alignment horizontal="left" vertical="center"/>
      <protection hidden="1"/>
    </xf>
    <xf numFmtId="0" fontId="1" fillId="0" borderId="0" xfId="0" applyFont="1" applyFill="1" applyAlignment="1">
      <alignment horizontal="left"/>
    </xf>
    <xf numFmtId="2" fontId="3" fillId="0" borderId="3" xfId="1" applyNumberFormat="1" applyFont="1" applyFill="1" applyBorder="1" applyAlignment="1" applyProtection="1">
      <alignment horizontal="left" vertical="center" wrapText="1"/>
      <protection hidden="1"/>
    </xf>
    <xf numFmtId="2" fontId="15" fillId="0" borderId="3" xfId="1" applyNumberFormat="1" applyFont="1" applyFill="1" applyBorder="1" applyAlignment="1" applyProtection="1">
      <alignment horizontal="left" vertical="center" wrapText="1"/>
      <protection hidden="1"/>
    </xf>
    <xf numFmtId="2" fontId="14" fillId="0" borderId="3" xfId="1" applyNumberFormat="1" applyFont="1" applyFill="1" applyBorder="1" applyAlignment="1" applyProtection="1">
      <alignment horizontal="left" vertical="center" wrapText="1"/>
      <protection hidden="1"/>
    </xf>
    <xf numFmtId="0" fontId="16" fillId="0" borderId="3" xfId="0" applyFont="1" applyFill="1" applyBorder="1" applyAlignment="1" applyProtection="1">
      <alignment horizontal="center" vertical="center" wrapText="1"/>
      <protection hidden="1"/>
    </xf>
    <xf numFmtId="2" fontId="6" fillId="0" borderId="3" xfId="0" applyNumberFormat="1" applyFont="1" applyFill="1" applyBorder="1" applyAlignment="1" applyProtection="1">
      <alignment horizontal="center" vertical="center"/>
      <protection hidden="1"/>
    </xf>
    <xf numFmtId="1" fontId="3" fillId="0" borderId="5" xfId="1" applyNumberFormat="1" applyFont="1" applyFill="1" applyBorder="1" applyAlignment="1" applyProtection="1">
      <alignment horizontal="left" vertical="center"/>
      <protection hidden="1"/>
    </xf>
    <xf numFmtId="1" fontId="15" fillId="0" borderId="5" xfId="1" applyNumberFormat="1" applyFont="1" applyFill="1" applyBorder="1" applyAlignment="1" applyProtection="1">
      <alignment horizontal="left" vertical="center"/>
      <protection hidden="1"/>
    </xf>
    <xf numFmtId="1" fontId="3" fillId="0" borderId="0" xfId="1" applyNumberFormat="1" applyFont="1" applyFill="1" applyBorder="1" applyAlignment="1" applyProtection="1">
      <alignment vertical="center"/>
      <protection hidden="1"/>
    </xf>
    <xf numFmtId="0" fontId="3" fillId="0" borderId="0" xfId="1" applyFont="1" applyFill="1" applyBorder="1" applyAlignment="1" applyProtection="1">
      <alignment horizontal="center" vertical="center"/>
      <protection hidden="1"/>
    </xf>
    <xf numFmtId="1" fontId="3" fillId="0" borderId="0" xfId="1" applyNumberFormat="1" applyFont="1" applyFill="1" applyBorder="1" applyAlignment="1" applyProtection="1">
      <alignment horizontal="center" vertical="center"/>
      <protection hidden="1"/>
    </xf>
    <xf numFmtId="0" fontId="3" fillId="0" borderId="3" xfId="1" applyFont="1" applyFill="1" applyBorder="1" applyAlignment="1" applyProtection="1">
      <alignment horizontal="center" vertical="center" wrapText="1"/>
      <protection hidden="1"/>
    </xf>
    <xf numFmtId="0" fontId="17" fillId="0" borderId="0" xfId="0" applyFont="1" applyFill="1" applyAlignment="1">
      <alignment horizontal="center"/>
    </xf>
    <xf numFmtId="1" fontId="15" fillId="0" borderId="0" xfId="1" applyNumberFormat="1" applyFont="1" applyFill="1" applyBorder="1" applyAlignment="1" applyProtection="1">
      <alignment vertical="center"/>
      <protection hidden="1"/>
    </xf>
    <xf numFmtId="0" fontId="15" fillId="0" borderId="0" xfId="1" applyFont="1" applyFill="1" applyBorder="1" applyAlignment="1" applyProtection="1">
      <alignment horizontal="center" vertical="center"/>
      <protection hidden="1"/>
    </xf>
    <xf numFmtId="1" fontId="15" fillId="0" borderId="0" xfId="1" applyNumberFormat="1" applyFont="1" applyFill="1" applyBorder="1" applyAlignment="1" applyProtection="1">
      <alignment horizontal="center" vertical="center"/>
      <protection hidden="1"/>
    </xf>
    <xf numFmtId="0" fontId="17" fillId="0" borderId="0" xfId="0" applyFont="1" applyFill="1"/>
    <xf numFmtId="0" fontId="15" fillId="0" borderId="3" xfId="1" applyFont="1" applyFill="1" applyBorder="1" applyAlignment="1" applyProtection="1">
      <alignment horizontal="center" vertical="center" wrapText="1"/>
      <protection hidden="1"/>
    </xf>
    <xf numFmtId="0" fontId="3" fillId="0" borderId="3" xfId="1" applyFont="1" applyFill="1" applyBorder="1" applyAlignment="1" applyProtection="1">
      <alignment horizontal="center" vertical="center"/>
      <protection hidden="1"/>
    </xf>
    <xf numFmtId="0" fontId="15" fillId="0" borderId="3" xfId="1" applyFont="1" applyFill="1" applyBorder="1" applyAlignment="1" applyProtection="1">
      <alignment horizontal="center" vertical="center"/>
      <protection hidden="1"/>
    </xf>
    <xf numFmtId="0" fontId="3" fillId="0" borderId="3" xfId="1" applyFont="1" applyFill="1" applyBorder="1" applyAlignment="1" applyProtection="1">
      <alignment horizontal="center" vertical="center" textRotation="255" wrapText="1"/>
      <protection hidden="1"/>
    </xf>
    <xf numFmtId="1" fontId="3" fillId="0" borderId="3" xfId="1" applyNumberFormat="1" applyFont="1" applyFill="1" applyBorder="1" applyAlignment="1" applyProtection="1">
      <alignment horizontal="center" vertical="center" wrapText="1"/>
      <protection hidden="1"/>
    </xf>
    <xf numFmtId="2" fontId="3" fillId="0" borderId="0" xfId="1" applyNumberFormat="1" applyFont="1" applyFill="1" applyBorder="1" applyAlignment="1" applyProtection="1">
      <alignment horizontal="center" vertical="center" wrapText="1"/>
      <protection hidden="1"/>
    </xf>
    <xf numFmtId="2" fontId="3" fillId="0" borderId="3" xfId="1" applyNumberFormat="1" applyFont="1" applyFill="1" applyBorder="1" applyAlignment="1" applyProtection="1">
      <alignment horizontal="center" vertical="center"/>
      <protection hidden="1"/>
    </xf>
    <xf numFmtId="1" fontId="3" fillId="0" borderId="3" xfId="1" applyNumberFormat="1" applyFont="1" applyFill="1" applyBorder="1" applyAlignment="1" applyProtection="1">
      <alignment horizontal="center" vertical="center"/>
      <protection hidden="1"/>
    </xf>
    <xf numFmtId="1" fontId="3" fillId="0" borderId="3" xfId="1" applyNumberFormat="1" applyFont="1" applyFill="1" applyBorder="1" applyAlignment="1" applyProtection="1">
      <alignment horizontal="left" vertical="center"/>
      <protection hidden="1"/>
    </xf>
    <xf numFmtId="0" fontId="3" fillId="0" borderId="0" xfId="1" applyFont="1" applyFill="1" applyBorder="1" applyProtection="1">
      <protection hidden="1"/>
    </xf>
    <xf numFmtId="0" fontId="3" fillId="0" borderId="0" xfId="1" applyFont="1" applyFill="1" applyBorder="1" applyAlignment="1" applyProtection="1">
      <alignment vertical="center"/>
      <protection hidden="1"/>
    </xf>
    <xf numFmtId="1" fontId="3" fillId="0" borderId="5" xfId="1" applyNumberFormat="1" applyFont="1" applyFill="1" applyBorder="1" applyAlignment="1" applyProtection="1">
      <alignment horizontal="center" vertical="center"/>
      <protection hidden="1"/>
    </xf>
    <xf numFmtId="1" fontId="3" fillId="0" borderId="0" xfId="1" applyNumberFormat="1" applyFont="1" applyFill="1" applyBorder="1" applyAlignment="1" applyProtection="1">
      <alignment horizontal="center" vertical="center" wrapText="1"/>
      <protection hidden="1"/>
    </xf>
    <xf numFmtId="0" fontId="3" fillId="0" borderId="11" xfId="1" applyFont="1" applyFill="1" applyBorder="1" applyAlignment="1" applyProtection="1">
      <alignment horizontal="center" vertical="center" textRotation="255" wrapText="1"/>
      <protection hidden="1"/>
    </xf>
    <xf numFmtId="0" fontId="3" fillId="0" borderId="1" xfId="1" applyFont="1" applyFill="1" applyBorder="1" applyAlignment="1" applyProtection="1">
      <alignment horizontal="center" vertical="center" wrapText="1"/>
      <protection hidden="1"/>
    </xf>
    <xf numFmtId="0" fontId="3" fillId="0" borderId="1" xfId="1" applyFont="1" applyFill="1" applyBorder="1" applyAlignment="1" applyProtection="1">
      <alignment horizontal="center" vertical="center"/>
      <protection hidden="1"/>
    </xf>
    <xf numFmtId="2" fontId="3" fillId="0" borderId="1" xfId="1" applyNumberFormat="1" applyFont="1" applyFill="1" applyBorder="1" applyAlignment="1" applyProtection="1">
      <alignment horizontal="center" vertical="center"/>
      <protection hidden="1"/>
    </xf>
    <xf numFmtId="1" fontId="3" fillId="0" borderId="15" xfId="1" applyNumberFormat="1" applyFont="1" applyFill="1" applyBorder="1" applyAlignment="1" applyProtection="1">
      <alignment horizontal="center" vertical="center"/>
      <protection hidden="1"/>
    </xf>
    <xf numFmtId="1" fontId="3" fillId="0" borderId="15" xfId="1" applyNumberFormat="1" applyFont="1" applyFill="1" applyBorder="1" applyAlignment="1" applyProtection="1">
      <alignment horizontal="left" vertical="center"/>
      <protection hidden="1"/>
    </xf>
    <xf numFmtId="0" fontId="1" fillId="0" borderId="3" xfId="0" applyFont="1" applyFill="1" applyBorder="1" applyAlignment="1">
      <alignment horizontal="center"/>
    </xf>
    <xf numFmtId="0" fontId="15" fillId="0" borderId="0" xfId="1" applyFont="1" applyFill="1" applyBorder="1" applyAlignment="1" applyProtection="1">
      <alignment horizontal="center" vertical="center" wrapText="1"/>
      <protection hidden="1"/>
    </xf>
    <xf numFmtId="0" fontId="14" fillId="0" borderId="0" xfId="1" applyFont="1" applyFill="1" applyBorder="1" applyAlignment="1" applyProtection="1">
      <alignment horizontal="center" vertical="center"/>
      <protection hidden="1"/>
    </xf>
    <xf numFmtId="0" fontId="14" fillId="0" borderId="3" xfId="1" applyFont="1" applyFill="1" applyBorder="1" applyAlignment="1" applyProtection="1">
      <alignment horizontal="center" vertical="center" textRotation="255" wrapText="1"/>
      <protection hidden="1"/>
    </xf>
    <xf numFmtId="0" fontId="15" fillId="0" borderId="3" xfId="1" applyFont="1" applyFill="1" applyBorder="1" applyAlignment="1" applyProtection="1">
      <alignment horizontal="center" vertical="center" textRotation="255" wrapText="1"/>
      <protection hidden="1"/>
    </xf>
    <xf numFmtId="0" fontId="14" fillId="0" borderId="11" xfId="1" applyFont="1" applyFill="1" applyBorder="1" applyAlignment="1" applyProtection="1">
      <alignment horizontal="center" vertical="center" textRotation="255" wrapText="1"/>
      <protection hidden="1"/>
    </xf>
    <xf numFmtId="0" fontId="2" fillId="0" borderId="0" xfId="0" applyFont="1" applyFill="1" applyAlignment="1">
      <alignment horizontal="center"/>
    </xf>
    <xf numFmtId="0" fontId="14" fillId="0" borderId="3" xfId="1" applyFont="1" applyFill="1" applyBorder="1" applyAlignment="1" applyProtection="1">
      <alignment horizontal="center" vertical="center" wrapText="1"/>
      <protection hidden="1"/>
    </xf>
    <xf numFmtId="1" fontId="15" fillId="0" borderId="3" xfId="1" applyNumberFormat="1" applyFont="1" applyFill="1" applyBorder="1" applyAlignment="1" applyProtection="1">
      <alignment horizontal="center" vertical="center" wrapText="1"/>
      <protection hidden="1"/>
    </xf>
    <xf numFmtId="0" fontId="15" fillId="0" borderId="5" xfId="1" applyFont="1" applyFill="1" applyBorder="1" applyAlignment="1" applyProtection="1">
      <alignment horizontal="center" vertical="center"/>
      <protection hidden="1"/>
    </xf>
    <xf numFmtId="1" fontId="15" fillId="0" borderId="15" xfId="1" applyNumberFormat="1" applyFont="1" applyFill="1" applyBorder="1" applyAlignment="1" applyProtection="1">
      <alignment horizontal="center" vertical="center"/>
      <protection hidden="1"/>
    </xf>
    <xf numFmtId="1" fontId="15" fillId="0" borderId="15" xfId="1" applyNumberFormat="1" applyFont="1" applyFill="1" applyBorder="1" applyAlignment="1" applyProtection="1">
      <alignment horizontal="left" vertical="center"/>
      <protection hidden="1"/>
    </xf>
    <xf numFmtId="1" fontId="15" fillId="0" borderId="3" xfId="1" applyNumberFormat="1" applyFont="1" applyFill="1" applyBorder="1" applyAlignment="1" applyProtection="1">
      <alignment horizontal="center" vertical="center"/>
      <protection hidden="1"/>
    </xf>
    <xf numFmtId="1" fontId="15" fillId="0" borderId="5" xfId="1" applyNumberFormat="1" applyFont="1" applyFill="1" applyBorder="1" applyAlignment="1" applyProtection="1">
      <alignment horizontal="center" vertical="center"/>
      <protection hidden="1"/>
    </xf>
    <xf numFmtId="1" fontId="14" fillId="0" borderId="5" xfId="1" applyNumberFormat="1" applyFont="1" applyFill="1" applyBorder="1" applyAlignment="1" applyProtection="1">
      <alignment horizontal="left" vertical="center" wrapText="1"/>
      <protection hidden="1"/>
    </xf>
    <xf numFmtId="1" fontId="14" fillId="0" borderId="5" xfId="1" applyNumberFormat="1" applyFont="1" applyFill="1" applyBorder="1" applyAlignment="1" applyProtection="1">
      <alignment horizontal="left" vertical="center"/>
      <protection hidden="1"/>
    </xf>
    <xf numFmtId="0" fontId="3" fillId="0" borderId="0" xfId="1" applyFont="1" applyFill="1" applyBorder="1" applyAlignment="1" applyProtection="1">
      <alignment horizontal="center" vertical="top"/>
      <protection hidden="1"/>
    </xf>
    <xf numFmtId="0" fontId="1" fillId="0" borderId="0" xfId="0" applyFont="1" applyFill="1" applyAlignment="1">
      <alignment vertical="top"/>
    </xf>
    <xf numFmtId="0" fontId="1" fillId="0" borderId="0" xfId="0" applyFont="1" applyFill="1" applyAlignment="1">
      <alignment horizontal="center" vertical="top"/>
    </xf>
    <xf numFmtId="1" fontId="3" fillId="0" borderId="0" xfId="1" applyNumberFormat="1" applyFont="1" applyFill="1" applyBorder="1" applyAlignment="1" applyProtection="1">
      <alignment vertical="top"/>
      <protection hidden="1"/>
    </xf>
    <xf numFmtId="1" fontId="3" fillId="0" borderId="0" xfId="1" applyNumberFormat="1" applyFont="1" applyFill="1" applyBorder="1" applyAlignment="1" applyProtection="1">
      <alignment horizontal="center" vertical="top"/>
      <protection hidden="1"/>
    </xf>
    <xf numFmtId="0" fontId="2" fillId="0" borderId="3" xfId="0" applyFont="1" applyFill="1" applyBorder="1" applyAlignment="1" applyProtection="1">
      <alignment horizontal="center" vertical="center"/>
      <protection hidden="1"/>
    </xf>
    <xf numFmtId="0" fontId="3" fillId="0" borderId="3" xfId="0" applyFont="1" applyFill="1" applyBorder="1" applyAlignment="1" applyProtection="1">
      <protection hidden="1"/>
    </xf>
    <xf numFmtId="0" fontId="1" fillId="0" borderId="3" xfId="0" applyFont="1" applyFill="1" applyBorder="1" applyAlignment="1" applyProtection="1">
      <protection hidden="1"/>
    </xf>
    <xf numFmtId="0" fontId="4" fillId="0" borderId="3" xfId="0" applyFont="1" applyFill="1" applyBorder="1" applyAlignment="1" applyProtection="1">
      <alignment horizontal="center" vertical="center"/>
      <protection hidden="1"/>
    </xf>
    <xf numFmtId="0" fontId="3" fillId="0" borderId="3" xfId="0" applyFont="1" applyFill="1" applyBorder="1" applyAlignment="1" applyProtection="1">
      <alignment horizontal="center"/>
      <protection hidden="1"/>
    </xf>
    <xf numFmtId="0" fontId="1" fillId="0" borderId="3" xfId="0" applyFont="1" applyFill="1" applyBorder="1" applyAlignment="1" applyProtection="1">
      <alignment horizontal="center"/>
      <protection hidden="1"/>
    </xf>
    <xf numFmtId="0" fontId="3" fillId="0" borderId="5" xfId="0" applyFont="1" applyFill="1" applyBorder="1" applyAlignment="1" applyProtection="1">
      <alignment horizontal="left" vertical="center"/>
      <protection hidden="1"/>
    </xf>
    <xf numFmtId="0" fontId="3" fillId="0" borderId="6" xfId="0" applyFont="1" applyFill="1" applyBorder="1" applyAlignment="1" applyProtection="1">
      <alignment horizontal="left" vertical="center"/>
      <protection hidden="1"/>
    </xf>
    <xf numFmtId="0" fontId="1" fillId="0" borderId="6" xfId="0" applyFont="1" applyFill="1" applyBorder="1" applyAlignment="1" applyProtection="1">
      <alignment horizontal="left" vertical="center"/>
      <protection hidden="1"/>
    </xf>
    <xf numFmtId="0" fontId="1" fillId="0" borderId="7" xfId="0" applyFont="1" applyFill="1" applyBorder="1" applyAlignment="1" applyProtection="1">
      <alignment horizontal="left" vertical="center"/>
      <protection hidden="1"/>
    </xf>
    <xf numFmtId="0" fontId="1" fillId="0" borderId="3" xfId="0" applyFont="1" applyFill="1" applyBorder="1" applyAlignment="1" applyProtection="1">
      <alignment vertical="center"/>
      <protection hidden="1"/>
    </xf>
    <xf numFmtId="0" fontId="1" fillId="0" borderId="3" xfId="0" applyFont="1" applyFill="1" applyBorder="1" applyAlignment="1" applyProtection="1">
      <alignment horizontal="center" vertical="center"/>
      <protection hidden="1"/>
    </xf>
    <xf numFmtId="0" fontId="3" fillId="0" borderId="3" xfId="0" applyFont="1" applyFill="1" applyBorder="1" applyAlignment="1" applyProtection="1">
      <alignment vertical="center"/>
      <protection hidden="1"/>
    </xf>
    <xf numFmtId="0" fontId="6" fillId="0" borderId="3" xfId="0" applyFont="1" applyFill="1" applyBorder="1" applyAlignment="1" applyProtection="1">
      <alignment horizontal="center"/>
      <protection hidden="1"/>
    </xf>
    <xf numFmtId="0" fontId="12" fillId="0" borderId="3" xfId="0" applyFont="1" applyFill="1" applyBorder="1" applyAlignment="1" applyProtection="1">
      <alignment horizontal="center" vertical="center" shrinkToFit="1"/>
      <protection hidden="1"/>
    </xf>
    <xf numFmtId="0" fontId="6" fillId="0" borderId="3" xfId="0" applyFont="1" applyFill="1" applyBorder="1" applyAlignment="1" applyProtection="1">
      <alignment horizontal="center" vertical="center"/>
      <protection hidden="1"/>
    </xf>
    <xf numFmtId="0" fontId="5" fillId="0" borderId="3" xfId="0" applyFont="1" applyFill="1" applyBorder="1" applyAlignment="1" applyProtection="1">
      <alignment horizontal="center" vertical="center"/>
      <protection hidden="1"/>
    </xf>
    <xf numFmtId="0" fontId="10" fillId="0" borderId="3" xfId="0" applyFont="1" applyFill="1" applyBorder="1" applyAlignment="1" applyProtection="1">
      <alignment horizontal="center" vertical="center"/>
      <protection hidden="1"/>
    </xf>
    <xf numFmtId="0" fontId="6" fillId="0" borderId="11" xfId="0" applyFont="1" applyFill="1" applyBorder="1" applyAlignment="1" applyProtection="1">
      <alignment horizontal="center" vertical="center"/>
      <protection hidden="1"/>
    </xf>
    <xf numFmtId="0" fontId="6" fillId="0" borderId="5" xfId="0" applyFont="1" applyFill="1" applyBorder="1" applyAlignment="1" applyProtection="1">
      <alignment horizontal="center" vertical="center"/>
      <protection hidden="1"/>
    </xf>
    <xf numFmtId="0" fontId="6" fillId="0" borderId="7" xfId="0" applyFont="1" applyFill="1" applyBorder="1" applyAlignment="1" applyProtection="1">
      <alignment horizontal="center" vertical="center"/>
      <protection hidden="1"/>
    </xf>
    <xf numFmtId="0" fontId="3" fillId="0" borderId="5" xfId="1" applyFont="1" applyFill="1" applyBorder="1" applyAlignment="1" applyProtection="1">
      <alignment horizontal="center" vertical="center"/>
      <protection hidden="1"/>
    </xf>
    <xf numFmtId="0" fontId="3" fillId="0" borderId="7" xfId="1" applyFont="1" applyFill="1" applyBorder="1" applyAlignment="1" applyProtection="1">
      <alignment horizontal="center" vertical="center"/>
      <protection hidden="1"/>
    </xf>
    <xf numFmtId="0" fontId="1" fillId="0" borderId="5" xfId="0" applyFont="1" applyFill="1" applyBorder="1" applyAlignment="1">
      <alignment horizontal="center"/>
    </xf>
    <xf numFmtId="0" fontId="1" fillId="0" borderId="7" xfId="0" applyFont="1" applyFill="1" applyBorder="1" applyAlignment="1">
      <alignment horizontal="center"/>
    </xf>
    <xf numFmtId="0" fontId="8" fillId="0" borderId="11" xfId="1" applyFont="1" applyFill="1" applyBorder="1" applyAlignment="1" applyProtection="1">
      <alignment horizontal="center" vertical="center" wrapText="1"/>
      <protection hidden="1"/>
    </xf>
    <xf numFmtId="0" fontId="8" fillId="0" borderId="14" xfId="1" applyFont="1" applyFill="1" applyBorder="1" applyAlignment="1" applyProtection="1">
      <alignment horizontal="center" vertical="center" wrapText="1"/>
      <protection hidden="1"/>
    </xf>
    <xf numFmtId="0" fontId="8" fillId="0" borderId="1" xfId="1" applyFont="1" applyFill="1" applyBorder="1" applyAlignment="1" applyProtection="1">
      <alignment horizontal="center" vertical="center" wrapText="1"/>
      <protection hidden="1"/>
    </xf>
    <xf numFmtId="0" fontId="8" fillId="0" borderId="3" xfId="1" applyFont="1" applyFill="1" applyBorder="1" applyAlignment="1" applyProtection="1">
      <alignment horizontal="center"/>
      <protection hidden="1"/>
    </xf>
    <xf numFmtId="0" fontId="8" fillId="0" borderId="3" xfId="1" applyFont="1" applyFill="1" applyBorder="1" applyAlignment="1" applyProtection="1">
      <alignment horizontal="center" vertical="center"/>
      <protection hidden="1"/>
    </xf>
    <xf numFmtId="0" fontId="8" fillId="0" borderId="3" xfId="1" applyFont="1" applyFill="1" applyBorder="1" applyAlignment="1" applyProtection="1">
      <alignment horizontal="center" vertical="center" wrapText="1"/>
      <protection hidden="1"/>
    </xf>
    <xf numFmtId="0" fontId="3" fillId="0" borderId="3" xfId="1" applyFont="1" applyFill="1" applyBorder="1" applyAlignment="1" applyProtection="1">
      <alignment horizontal="center" vertical="center"/>
      <protection hidden="1"/>
    </xf>
    <xf numFmtId="0" fontId="14" fillId="0" borderId="3" xfId="1" applyFont="1" applyFill="1" applyBorder="1" applyAlignment="1" applyProtection="1">
      <alignment horizontal="center"/>
      <protection hidden="1"/>
    </xf>
    <xf numFmtId="0" fontId="14" fillId="0" borderId="3" xfId="1" applyFont="1" applyFill="1" applyBorder="1" applyAlignment="1" applyProtection="1">
      <alignment horizontal="center" vertical="center"/>
      <protection hidden="1"/>
    </xf>
    <xf numFmtId="0" fontId="15" fillId="0" borderId="11" xfId="1" applyFont="1" applyFill="1" applyBorder="1" applyAlignment="1" applyProtection="1">
      <alignment horizontal="center" vertical="center" wrapText="1"/>
      <protection hidden="1"/>
    </xf>
    <xf numFmtId="0" fontId="15" fillId="0" borderId="14" xfId="1" applyFont="1" applyFill="1" applyBorder="1" applyAlignment="1" applyProtection="1">
      <alignment horizontal="center" vertical="center" wrapText="1"/>
      <protection hidden="1"/>
    </xf>
    <xf numFmtId="0" fontId="15" fillId="0" borderId="1" xfId="1" applyFont="1" applyFill="1" applyBorder="1" applyAlignment="1" applyProtection="1">
      <alignment horizontal="center" vertical="center" wrapText="1"/>
      <protection hidden="1"/>
    </xf>
    <xf numFmtId="0" fontId="15" fillId="0" borderId="3" xfId="1" applyFont="1" applyFill="1" applyBorder="1" applyAlignment="1" applyProtection="1">
      <alignment horizontal="center" vertical="center" wrapText="1"/>
      <protection hidden="1"/>
    </xf>
    <xf numFmtId="0" fontId="1" fillId="0" borderId="3" xfId="0" applyFont="1" applyFill="1" applyBorder="1" applyAlignment="1">
      <alignment horizontal="center"/>
    </xf>
    <xf numFmtId="0" fontId="3" fillId="0" borderId="3" xfId="1" applyFont="1" applyFill="1" applyBorder="1" applyAlignment="1" applyProtection="1">
      <alignment horizontal="center" vertical="center" wrapText="1"/>
      <protection hidden="1"/>
    </xf>
    <xf numFmtId="0" fontId="3" fillId="0" borderId="5" xfId="1" applyFont="1" applyFill="1" applyBorder="1" applyAlignment="1" applyProtection="1">
      <alignment horizontal="center" vertical="center" wrapText="1"/>
      <protection locked="0" hidden="1"/>
    </xf>
    <xf numFmtId="0" fontId="3" fillId="0" borderId="7" xfId="1" applyFont="1" applyFill="1" applyBorder="1" applyAlignment="1" applyProtection="1">
      <alignment horizontal="center" vertical="center" wrapText="1"/>
      <protection locked="0" hidden="1"/>
    </xf>
    <xf numFmtId="0" fontId="3" fillId="0" borderId="11" xfId="1" applyFont="1" applyFill="1" applyBorder="1" applyAlignment="1" applyProtection="1">
      <alignment horizontal="center" vertical="center" textRotation="255" wrapText="1"/>
      <protection hidden="1"/>
    </xf>
    <xf numFmtId="0" fontId="3" fillId="0" borderId="14" xfId="1" applyFont="1" applyFill="1" applyBorder="1" applyAlignment="1" applyProtection="1">
      <alignment horizontal="center" vertical="center" textRotation="255" wrapText="1"/>
      <protection hidden="1"/>
    </xf>
    <xf numFmtId="0" fontId="3" fillId="0" borderId="1" xfId="1" applyFont="1" applyFill="1" applyBorder="1" applyAlignment="1" applyProtection="1">
      <alignment horizontal="center" vertical="center" textRotation="255" wrapText="1"/>
      <protection hidden="1"/>
    </xf>
    <xf numFmtId="0" fontId="3" fillId="0" borderId="5" xfId="1" applyFont="1" applyFill="1" applyBorder="1" applyAlignment="1" applyProtection="1">
      <alignment horizontal="center" vertical="center" wrapText="1"/>
      <protection hidden="1"/>
    </xf>
    <xf numFmtId="0" fontId="3" fillId="0" borderId="7" xfId="1" applyFont="1" applyFill="1" applyBorder="1" applyAlignment="1" applyProtection="1">
      <alignment horizontal="center" vertical="center" wrapText="1"/>
      <protection hidden="1"/>
    </xf>
    <xf numFmtId="0" fontId="3" fillId="0" borderId="11" xfId="1" applyFont="1" applyFill="1" applyBorder="1" applyAlignment="1" applyProtection="1">
      <alignment horizontal="center" vertical="center" wrapText="1"/>
      <protection hidden="1"/>
    </xf>
    <xf numFmtId="0" fontId="3" fillId="0" borderId="14" xfId="1" applyFont="1" applyFill="1" applyBorder="1" applyAlignment="1" applyProtection="1">
      <alignment horizontal="center" vertical="center" wrapText="1"/>
      <protection hidden="1"/>
    </xf>
    <xf numFmtId="0" fontId="3" fillId="0" borderId="1" xfId="1" applyFont="1" applyFill="1" applyBorder="1" applyAlignment="1" applyProtection="1">
      <alignment horizontal="center" vertical="center" wrapText="1"/>
      <protection hidden="1"/>
    </xf>
    <xf numFmtId="0" fontId="3" fillId="0" borderId="3" xfId="1" applyFont="1" applyFill="1" applyBorder="1" applyAlignment="1" applyProtection="1">
      <alignment horizontal="center" vertical="top" wrapText="1"/>
      <protection hidden="1"/>
    </xf>
    <xf numFmtId="0" fontId="3" fillId="0" borderId="5" xfId="1" applyFont="1" applyFill="1" applyBorder="1" applyAlignment="1" applyProtection="1">
      <alignment horizontal="center" vertical="top" wrapText="1"/>
      <protection hidden="1"/>
    </xf>
    <xf numFmtId="0" fontId="3" fillId="0" borderId="6" xfId="1" applyFont="1" applyFill="1" applyBorder="1" applyAlignment="1" applyProtection="1">
      <alignment horizontal="center" vertical="top" wrapText="1"/>
      <protection hidden="1"/>
    </xf>
    <xf numFmtId="0" fontId="3" fillId="0" borderId="7" xfId="1" applyFont="1" applyFill="1" applyBorder="1" applyAlignment="1" applyProtection="1">
      <alignment horizontal="center" vertical="top" wrapText="1"/>
      <protection hidden="1"/>
    </xf>
    <xf numFmtId="0" fontId="15" fillId="0" borderId="3" xfId="1" applyFont="1" applyFill="1" applyBorder="1" applyAlignment="1" applyProtection="1">
      <alignment horizontal="center" vertical="center"/>
      <protection hidden="1"/>
    </xf>
    <xf numFmtId="0" fontId="15" fillId="0" borderId="5" xfId="1" applyFont="1" applyFill="1" applyBorder="1" applyAlignment="1" applyProtection="1">
      <alignment horizontal="center" vertical="center"/>
      <protection hidden="1"/>
    </xf>
    <xf numFmtId="0" fontId="15" fillId="0" borderId="7" xfId="1" applyFont="1" applyFill="1" applyBorder="1" applyAlignment="1" applyProtection="1">
      <alignment horizontal="center" vertical="center"/>
      <protection hidden="1"/>
    </xf>
    <xf numFmtId="0" fontId="14" fillId="0" borderId="5" xfId="1" applyFont="1" applyFill="1" applyBorder="1" applyAlignment="1" applyProtection="1">
      <alignment horizontal="center" vertical="center" wrapText="1"/>
      <protection locked="0" hidden="1"/>
    </xf>
    <xf numFmtId="0" fontId="14" fillId="0" borderId="7" xfId="1" applyFont="1" applyFill="1" applyBorder="1" applyAlignment="1" applyProtection="1">
      <alignment horizontal="center" vertical="center" wrapText="1"/>
      <protection locked="0" hidden="1"/>
    </xf>
    <xf numFmtId="0" fontId="14" fillId="0" borderId="3" xfId="1" applyFont="1" applyFill="1" applyBorder="1" applyAlignment="1" applyProtection="1">
      <alignment horizontal="center" vertical="center" wrapText="1"/>
      <protection hidden="1"/>
    </xf>
    <xf numFmtId="0" fontId="15" fillId="0" borderId="3" xfId="1" applyFont="1" applyFill="1" applyBorder="1" applyAlignment="1" applyProtection="1">
      <alignment horizontal="center" vertical="center" textRotation="255" wrapText="1"/>
      <protection hidden="1"/>
    </xf>
    <xf numFmtId="0" fontId="15" fillId="0" borderId="5" xfId="1" applyFont="1" applyFill="1" applyBorder="1" applyAlignment="1" applyProtection="1">
      <alignment horizontal="center" vertical="center" wrapText="1"/>
      <protection locked="0" hidden="1"/>
    </xf>
    <xf numFmtId="0" fontId="15" fillId="0" borderId="7" xfId="1" applyFont="1" applyFill="1" applyBorder="1" applyAlignment="1" applyProtection="1">
      <alignment horizontal="center" vertical="center" wrapText="1"/>
      <protection locked="0" hidden="1"/>
    </xf>
    <xf numFmtId="0" fontId="15" fillId="0" borderId="5" xfId="1" applyFont="1" applyFill="1" applyBorder="1" applyAlignment="1" applyProtection="1">
      <alignment horizontal="center" vertical="center" wrapText="1"/>
      <protection hidden="1"/>
    </xf>
    <xf numFmtId="0" fontId="15" fillId="0" borderId="7" xfId="1" applyFont="1" applyFill="1" applyBorder="1" applyAlignment="1" applyProtection="1">
      <alignment horizontal="center" vertical="center" wrapText="1"/>
      <protection hidden="1"/>
    </xf>
    <xf numFmtId="0" fontId="15" fillId="0" borderId="3" xfId="1" applyFont="1" applyFill="1" applyBorder="1" applyAlignment="1" applyProtection="1">
      <alignment horizontal="center" vertical="center" wrapText="1"/>
      <protection locked="0" hidden="1"/>
    </xf>
    <xf numFmtId="0" fontId="8" fillId="0" borderId="5" xfId="1" applyFont="1" applyFill="1" applyBorder="1" applyAlignment="1" applyProtection="1">
      <alignment horizontal="center" vertical="center"/>
      <protection hidden="1"/>
    </xf>
    <xf numFmtId="0" fontId="8" fillId="0" borderId="7" xfId="1" applyFont="1" applyFill="1" applyBorder="1" applyAlignment="1" applyProtection="1">
      <alignment horizontal="center" vertical="center"/>
      <protection hidden="1"/>
    </xf>
    <xf numFmtId="0" fontId="18" fillId="0" borderId="3" xfId="1" applyFont="1" applyFill="1" applyBorder="1" applyAlignment="1" applyProtection="1">
      <alignment horizontal="center" vertical="center"/>
      <protection hidden="1"/>
    </xf>
    <xf numFmtId="0" fontId="8" fillId="0" borderId="5" xfId="1" applyFont="1" applyFill="1" applyBorder="1" applyAlignment="1" applyProtection="1">
      <alignment horizontal="center" vertical="center" wrapText="1"/>
      <protection hidden="1"/>
    </xf>
    <xf numFmtId="0" fontId="8" fillId="0" borderId="6" xfId="1" applyFont="1" applyFill="1" applyBorder="1" applyAlignment="1" applyProtection="1">
      <alignment horizontal="center" vertical="center" wrapText="1"/>
      <protection hidden="1"/>
    </xf>
    <xf numFmtId="0" fontId="8" fillId="0" borderId="7" xfId="1" applyFont="1" applyFill="1" applyBorder="1" applyAlignment="1" applyProtection="1">
      <alignment horizontal="center" vertical="center" wrapText="1"/>
      <protection hidden="1"/>
    </xf>
    <xf numFmtId="0" fontId="15" fillId="0" borderId="11" xfId="1" applyFont="1" applyFill="1" applyBorder="1" applyAlignment="1" applyProtection="1">
      <alignment horizontal="center" vertical="center" textRotation="255" wrapText="1"/>
      <protection hidden="1"/>
    </xf>
    <xf numFmtId="0" fontId="15" fillId="0" borderId="14" xfId="1" applyFont="1" applyFill="1" applyBorder="1" applyAlignment="1" applyProtection="1">
      <alignment horizontal="center" vertical="center" textRotation="255" wrapText="1"/>
      <protection hidden="1"/>
    </xf>
    <xf numFmtId="0" fontId="15" fillId="0" borderId="1" xfId="1" applyFont="1" applyFill="1" applyBorder="1" applyAlignment="1" applyProtection="1">
      <alignment horizontal="center" vertical="center" textRotation="255" wrapText="1"/>
      <protection hidden="1"/>
    </xf>
    <xf numFmtId="0" fontId="3" fillId="0" borderId="6" xfId="1" applyFont="1" applyFill="1" applyBorder="1" applyAlignment="1" applyProtection="1">
      <alignment horizontal="center" vertical="center" wrapText="1"/>
      <protection hidden="1"/>
    </xf>
    <xf numFmtId="0" fontId="3" fillId="0" borderId="12" xfId="1" applyFont="1" applyFill="1" applyBorder="1" applyAlignment="1" applyProtection="1">
      <alignment horizontal="center" vertical="center" wrapText="1"/>
      <protection hidden="1"/>
    </xf>
    <xf numFmtId="0" fontId="3" fillId="0" borderId="0" xfId="1" applyFont="1" applyFill="1" applyBorder="1" applyAlignment="1" applyProtection="1">
      <alignment horizontal="center" vertical="center" wrapText="1"/>
      <protection hidden="1"/>
    </xf>
    <xf numFmtId="0" fontId="9" fillId="0" borderId="3" xfId="1" applyFont="1" applyFill="1" applyBorder="1" applyAlignment="1" applyProtection="1">
      <alignment horizontal="center" vertical="center"/>
      <protection hidden="1"/>
    </xf>
    <xf numFmtId="0" fontId="14" fillId="0" borderId="5" xfId="1" applyFont="1" applyFill="1" applyBorder="1" applyAlignment="1" applyProtection="1">
      <alignment horizontal="center" vertical="center" wrapText="1"/>
      <protection hidden="1"/>
    </xf>
    <xf numFmtId="0" fontId="14" fillId="0" borderId="6" xfId="1" applyFont="1" applyFill="1" applyBorder="1" applyAlignment="1" applyProtection="1">
      <alignment horizontal="center" vertical="center" wrapText="1"/>
      <protection hidden="1"/>
    </xf>
    <xf numFmtId="0" fontId="14" fillId="0" borderId="7" xfId="1" applyFont="1" applyFill="1" applyBorder="1" applyAlignment="1" applyProtection="1">
      <alignment horizontal="center" vertical="center" wrapText="1"/>
      <protection hidden="1"/>
    </xf>
    <xf numFmtId="0" fontId="14" fillId="0" borderId="11" xfId="1" applyFont="1" applyFill="1" applyBorder="1" applyAlignment="1" applyProtection="1">
      <alignment horizontal="center" vertical="center" wrapText="1"/>
      <protection hidden="1"/>
    </xf>
    <xf numFmtId="0" fontId="14" fillId="0" borderId="14" xfId="1" applyFont="1" applyFill="1" applyBorder="1" applyAlignment="1" applyProtection="1">
      <alignment horizontal="center" vertical="center" wrapText="1"/>
      <protection hidden="1"/>
    </xf>
    <xf numFmtId="0" fontId="14" fillId="0" borderId="1" xfId="1" applyFont="1" applyFill="1" applyBorder="1" applyAlignment="1" applyProtection="1">
      <alignment horizontal="center" vertical="center" wrapText="1"/>
      <protection hidden="1"/>
    </xf>
    <xf numFmtId="0" fontId="4" fillId="0" borderId="3" xfId="1" applyFont="1" applyFill="1" applyBorder="1" applyAlignment="1" applyProtection="1">
      <alignment horizontal="center" vertical="center"/>
      <protection hidden="1"/>
    </xf>
    <xf numFmtId="0" fontId="15" fillId="0" borderId="16" xfId="1" applyFont="1" applyFill="1" applyBorder="1" applyAlignment="1" applyProtection="1">
      <alignment horizontal="center"/>
      <protection hidden="1"/>
    </xf>
    <xf numFmtId="0" fontId="15" fillId="0" borderId="17" xfId="1" applyFont="1" applyFill="1" applyBorder="1" applyAlignment="1" applyProtection="1">
      <alignment horizontal="center"/>
      <protection hidden="1"/>
    </xf>
    <xf numFmtId="0" fontId="15" fillId="0" borderId="4" xfId="1" applyFont="1" applyFill="1" applyBorder="1" applyAlignment="1" applyProtection="1">
      <alignment horizontal="center"/>
      <protection hidden="1"/>
    </xf>
    <xf numFmtId="0" fontId="15" fillId="0" borderId="18" xfId="1" applyFont="1" applyFill="1" applyBorder="1" applyAlignment="1" applyProtection="1">
      <alignment horizontal="center"/>
      <protection hidden="1"/>
    </xf>
    <xf numFmtId="0" fontId="15" fillId="0" borderId="15" xfId="1" applyFont="1" applyFill="1" applyBorder="1" applyAlignment="1" applyProtection="1">
      <alignment horizontal="center"/>
      <protection hidden="1"/>
    </xf>
    <xf numFmtId="0" fontId="15" fillId="0" borderId="2" xfId="1" applyFont="1" applyFill="1" applyBorder="1" applyAlignment="1" applyProtection="1">
      <alignment horizontal="center"/>
      <protection hidden="1"/>
    </xf>
    <xf numFmtId="0" fontId="2" fillId="0" borderId="16" xfId="0" applyFont="1" applyFill="1" applyBorder="1" applyAlignment="1">
      <alignment horizontal="center"/>
    </xf>
    <xf numFmtId="0" fontId="2" fillId="0" borderId="17" xfId="0" applyFont="1" applyFill="1" applyBorder="1" applyAlignment="1">
      <alignment horizontal="center"/>
    </xf>
    <xf numFmtId="0" fontId="2" fillId="0" borderId="4" xfId="0" applyFont="1" applyFill="1" applyBorder="1" applyAlignment="1">
      <alignment horizontal="center"/>
    </xf>
    <xf numFmtId="0" fontId="2" fillId="0" borderId="18" xfId="0" applyFont="1" applyFill="1" applyBorder="1" applyAlignment="1">
      <alignment horizontal="center"/>
    </xf>
    <xf numFmtId="0" fontId="2" fillId="0" borderId="15" xfId="0" applyFont="1" applyFill="1" applyBorder="1" applyAlignment="1">
      <alignment horizontal="center"/>
    </xf>
    <xf numFmtId="0" fontId="2" fillId="0" borderId="2" xfId="0" applyFont="1" applyFill="1" applyBorder="1" applyAlignment="1">
      <alignment horizontal="center"/>
    </xf>
    <xf numFmtId="0" fontId="1" fillId="0" borderId="16" xfId="0" applyFont="1" applyFill="1" applyBorder="1" applyAlignment="1">
      <alignment horizontal="center"/>
    </xf>
    <xf numFmtId="0" fontId="1" fillId="0" borderId="17" xfId="0" applyFont="1" applyFill="1" applyBorder="1" applyAlignment="1">
      <alignment horizontal="center"/>
    </xf>
    <xf numFmtId="0" fontId="1" fillId="0" borderId="4" xfId="0" applyFont="1" applyFill="1" applyBorder="1" applyAlignment="1">
      <alignment horizontal="center"/>
    </xf>
    <xf numFmtId="0" fontId="1" fillId="0" borderId="18" xfId="0" applyFont="1" applyFill="1" applyBorder="1" applyAlignment="1">
      <alignment horizontal="center"/>
    </xf>
    <xf numFmtId="0" fontId="1" fillId="0" borderId="15" xfId="0" applyFont="1" applyFill="1" applyBorder="1" applyAlignment="1">
      <alignment horizontal="center"/>
    </xf>
    <xf numFmtId="0" fontId="1" fillId="0" borderId="2" xfId="0" applyFont="1" applyFill="1" applyBorder="1" applyAlignment="1">
      <alignment horizontal="center"/>
    </xf>
    <xf numFmtId="0" fontId="3" fillId="0" borderId="16" xfId="1" applyFont="1" applyFill="1" applyBorder="1" applyAlignment="1" applyProtection="1">
      <alignment horizontal="center" vertical="center"/>
      <protection hidden="1"/>
    </xf>
    <xf numFmtId="0" fontId="3" fillId="0" borderId="17" xfId="1" applyFont="1" applyFill="1" applyBorder="1" applyAlignment="1" applyProtection="1">
      <alignment horizontal="center" vertical="center"/>
      <protection hidden="1"/>
    </xf>
    <xf numFmtId="0" fontId="3" fillId="0" borderId="4" xfId="1" applyFont="1" applyFill="1" applyBorder="1" applyAlignment="1" applyProtection="1">
      <alignment horizontal="center" vertical="center"/>
      <protection hidden="1"/>
    </xf>
    <xf numFmtId="0" fontId="3" fillId="0" borderId="18" xfId="1" applyFont="1" applyFill="1" applyBorder="1" applyAlignment="1" applyProtection="1">
      <alignment horizontal="center" vertical="center"/>
      <protection hidden="1"/>
    </xf>
    <xf numFmtId="0" fontId="3" fillId="0" borderId="3" xfId="1" applyFont="1" applyFill="1" applyBorder="1" applyAlignment="1" applyProtection="1">
      <alignment horizontal="center"/>
      <protection hidden="1"/>
    </xf>
    <xf numFmtId="0" fontId="3" fillId="0" borderId="9" xfId="1" applyFont="1" applyFill="1" applyBorder="1" applyAlignment="1" applyProtection="1">
      <alignment horizontal="center" vertical="center" wrapText="1"/>
      <protection hidden="1"/>
    </xf>
    <xf numFmtId="0" fontId="3" fillId="0" borderId="13" xfId="1" applyFont="1" applyFill="1" applyBorder="1" applyAlignment="1" applyProtection="1">
      <alignment horizontal="center" vertical="center" wrapText="1"/>
      <protection hidden="1"/>
    </xf>
    <xf numFmtId="0" fontId="3" fillId="0" borderId="10" xfId="1" applyFont="1" applyFill="1" applyBorder="1" applyAlignment="1" applyProtection="1">
      <alignment horizontal="center" vertical="center" wrapText="1"/>
      <protection hidden="1"/>
    </xf>
    <xf numFmtId="0" fontId="3" fillId="0" borderId="8" xfId="1" applyFont="1" applyFill="1" applyBorder="1" applyAlignment="1" applyProtection="1">
      <alignment horizontal="center" vertical="center" wrapText="1"/>
      <protection hidden="1"/>
    </xf>
    <xf numFmtId="1" fontId="3" fillId="0" borderId="3" xfId="1" applyNumberFormat="1" applyFont="1" applyFill="1" applyBorder="1" applyAlignment="1" applyProtection="1">
      <alignment horizontal="center" vertical="center"/>
      <protection hidden="1"/>
    </xf>
    <xf numFmtId="0" fontId="14" fillId="0" borderId="5" xfId="1" applyFont="1" applyFill="1" applyBorder="1" applyAlignment="1" applyProtection="1">
      <alignment horizontal="center" vertical="top" wrapText="1"/>
      <protection hidden="1"/>
    </xf>
    <xf numFmtId="0" fontId="14" fillId="0" borderId="6" xfId="1" applyFont="1" applyFill="1" applyBorder="1" applyAlignment="1" applyProtection="1">
      <alignment horizontal="center" vertical="top" wrapText="1"/>
      <protection hidden="1"/>
    </xf>
    <xf numFmtId="0" fontId="14" fillId="0" borderId="7" xfId="1" applyFont="1" applyFill="1" applyBorder="1" applyAlignment="1" applyProtection="1">
      <alignment horizontal="center" vertical="top" wrapText="1"/>
      <protection hidden="1"/>
    </xf>
    <xf numFmtId="0" fontId="3" fillId="0" borderId="3" xfId="0" applyFont="1" applyFill="1" applyBorder="1" applyAlignment="1" applyProtection="1">
      <alignment horizontal="center" vertical="center"/>
      <protection hidden="1"/>
    </xf>
    <xf numFmtId="0" fontId="11" fillId="0" borderId="3" xfId="0" applyFont="1" applyFill="1" applyBorder="1" applyAlignment="1" applyProtection="1">
      <alignment horizontal="center"/>
      <protection hidden="1"/>
    </xf>
  </cellXfs>
  <cellStyles count="2">
    <cellStyle name="Normal" xfId="0" builtinId="0"/>
    <cellStyle name="Normal 2 7" xfId="1" xr:uid="{00000000-0005-0000-0000-000001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N118"/>
  <sheetViews>
    <sheetView workbookViewId="0">
      <selection activeCell="H72" sqref="H72"/>
    </sheetView>
  </sheetViews>
  <sheetFormatPr defaultRowHeight="12.75" x14ac:dyDescent="0.2"/>
  <cols>
    <col min="1" max="1" width="5.42578125" style="1" customWidth="1"/>
    <col min="2" max="2" width="13.85546875" style="60" customWidth="1"/>
    <col min="3" max="3" width="20.42578125" style="1" customWidth="1"/>
    <col min="4" max="4" width="5" style="1" customWidth="1"/>
    <col min="5" max="5" width="6.140625" style="1" customWidth="1"/>
    <col min="6" max="6" width="8.42578125" style="1" customWidth="1"/>
    <col min="7" max="7" width="4.85546875" style="1" customWidth="1"/>
    <col min="8" max="8" width="5.5703125" style="1" customWidth="1"/>
    <col min="9" max="9" width="4.140625" style="1" customWidth="1"/>
    <col min="10" max="10" width="4.5703125" style="1" customWidth="1"/>
    <col min="11" max="11" width="5.140625" style="1" customWidth="1"/>
    <col min="12" max="12" width="4.7109375" style="1" customWidth="1"/>
    <col min="13" max="13" width="5.28515625" style="1" customWidth="1"/>
    <col min="14" max="14" width="6.5703125" style="1" customWidth="1"/>
    <col min="15" max="16384" width="9.140625" style="1"/>
  </cols>
  <sheetData>
    <row r="1" spans="2:14" x14ac:dyDescent="0.2">
      <c r="B1" s="120" t="s">
        <v>0</v>
      </c>
      <c r="C1" s="120"/>
      <c r="D1" s="120"/>
      <c r="E1" s="120"/>
      <c r="F1" s="120"/>
      <c r="G1" s="120"/>
      <c r="H1" s="120"/>
      <c r="I1" s="120"/>
      <c r="J1" s="120"/>
      <c r="K1" s="120"/>
      <c r="L1" s="120"/>
      <c r="M1" s="120"/>
      <c r="N1" s="120"/>
    </row>
    <row r="2" spans="2:14" ht="9" customHeight="1" x14ac:dyDescent="0.2">
      <c r="B2" s="120"/>
      <c r="C2" s="120"/>
      <c r="D2" s="120"/>
      <c r="E2" s="120"/>
      <c r="F2" s="120"/>
      <c r="G2" s="120"/>
      <c r="H2" s="120"/>
      <c r="I2" s="120"/>
      <c r="J2" s="120"/>
      <c r="K2" s="120"/>
      <c r="L2" s="120"/>
      <c r="M2" s="120"/>
      <c r="N2" s="120"/>
    </row>
    <row r="3" spans="2:14" x14ac:dyDescent="0.2">
      <c r="B3" s="121" t="s">
        <v>116</v>
      </c>
      <c r="C3" s="121"/>
      <c r="D3" s="122"/>
      <c r="E3" s="122"/>
      <c r="F3" s="122"/>
      <c r="G3" s="122"/>
      <c r="H3" s="122"/>
      <c r="I3" s="122"/>
      <c r="J3" s="122"/>
      <c r="K3" s="122"/>
      <c r="L3" s="122"/>
      <c r="M3" s="122"/>
      <c r="N3" s="122"/>
    </row>
    <row r="4" spans="2:14" x14ac:dyDescent="0.2">
      <c r="B4" s="123" t="s">
        <v>161</v>
      </c>
      <c r="C4" s="124"/>
      <c r="D4" s="125"/>
      <c r="E4" s="125"/>
      <c r="F4" s="125"/>
      <c r="G4" s="125"/>
      <c r="H4" s="125"/>
      <c r="I4" s="125"/>
      <c r="J4" s="125"/>
      <c r="K4" s="125"/>
      <c r="L4" s="125"/>
      <c r="M4" s="125"/>
      <c r="N4" s="126"/>
    </row>
    <row r="5" spans="2:14" s="2" customFormat="1" ht="11.25" x14ac:dyDescent="0.2">
      <c r="B5" s="58" t="s">
        <v>1</v>
      </c>
      <c r="C5" s="54" t="s">
        <v>2</v>
      </c>
      <c r="D5" s="54" t="s">
        <v>115</v>
      </c>
      <c r="E5" s="54" t="s">
        <v>4</v>
      </c>
      <c r="F5" s="54" t="s">
        <v>5</v>
      </c>
      <c r="G5" s="54" t="s">
        <v>6</v>
      </c>
      <c r="H5" s="54" t="s">
        <v>7</v>
      </c>
      <c r="I5" s="54" t="s">
        <v>8</v>
      </c>
      <c r="J5" s="54" t="s">
        <v>9</v>
      </c>
      <c r="K5" s="54" t="s">
        <v>10</v>
      </c>
      <c r="L5" s="54" t="s">
        <v>11</v>
      </c>
      <c r="M5" s="54" t="s">
        <v>12</v>
      </c>
      <c r="N5" s="54" t="s">
        <v>13</v>
      </c>
    </row>
    <row r="6" spans="2:14" x14ac:dyDescent="0.2">
      <c r="B6" s="59" t="s">
        <v>14</v>
      </c>
      <c r="C6" s="3" t="s">
        <v>15</v>
      </c>
      <c r="D6" s="3">
        <v>43</v>
      </c>
      <c r="E6" s="3">
        <v>43</v>
      </c>
      <c r="F6" s="4">
        <v>1</v>
      </c>
      <c r="G6" s="3">
        <v>2</v>
      </c>
      <c r="H6" s="3">
        <v>9</v>
      </c>
      <c r="I6" s="3">
        <v>11</v>
      </c>
      <c r="J6" s="3">
        <v>13</v>
      </c>
      <c r="K6" s="3">
        <v>8</v>
      </c>
      <c r="L6" s="3">
        <v>0</v>
      </c>
      <c r="M6" s="3">
        <v>0</v>
      </c>
      <c r="N6" s="3">
        <v>0</v>
      </c>
    </row>
    <row r="7" spans="2:14" x14ac:dyDescent="0.2">
      <c r="B7" s="59" t="s">
        <v>16</v>
      </c>
      <c r="C7" s="3" t="s">
        <v>17</v>
      </c>
      <c r="D7" s="3">
        <v>43</v>
      </c>
      <c r="E7" s="3">
        <v>43</v>
      </c>
      <c r="F7" s="4">
        <v>1</v>
      </c>
      <c r="G7" s="3">
        <v>0</v>
      </c>
      <c r="H7" s="3">
        <v>16</v>
      </c>
      <c r="I7" s="3">
        <v>16</v>
      </c>
      <c r="J7" s="3">
        <v>11</v>
      </c>
      <c r="K7" s="3">
        <v>0</v>
      </c>
      <c r="L7" s="3">
        <v>0</v>
      </c>
      <c r="M7" s="3">
        <v>0</v>
      </c>
      <c r="N7" s="3">
        <v>0</v>
      </c>
    </row>
    <row r="8" spans="2:14" x14ac:dyDescent="0.2">
      <c r="B8" s="59" t="s">
        <v>18</v>
      </c>
      <c r="C8" s="3" t="s">
        <v>19</v>
      </c>
      <c r="D8" s="3">
        <v>43</v>
      </c>
      <c r="E8" s="3">
        <v>43</v>
      </c>
      <c r="F8" s="4">
        <v>1</v>
      </c>
      <c r="G8" s="3">
        <v>14</v>
      </c>
      <c r="H8" s="3">
        <v>11</v>
      </c>
      <c r="I8" s="3">
        <v>10</v>
      </c>
      <c r="J8" s="3">
        <v>5</v>
      </c>
      <c r="K8" s="3">
        <v>3</v>
      </c>
      <c r="L8" s="3">
        <v>0</v>
      </c>
      <c r="M8" s="3">
        <v>0</v>
      </c>
      <c r="N8" s="3">
        <v>0</v>
      </c>
    </row>
    <row r="9" spans="2:14" x14ac:dyDescent="0.2">
      <c r="B9" s="59" t="s">
        <v>20</v>
      </c>
      <c r="C9" s="3" t="s">
        <v>21</v>
      </c>
      <c r="D9" s="3">
        <v>43</v>
      </c>
      <c r="E9" s="3">
        <v>43</v>
      </c>
      <c r="F9" s="4">
        <v>1</v>
      </c>
      <c r="G9" s="3">
        <v>0</v>
      </c>
      <c r="H9" s="3">
        <v>2</v>
      </c>
      <c r="I9" s="3">
        <v>16</v>
      </c>
      <c r="J9" s="3">
        <v>8</v>
      </c>
      <c r="K9" s="3">
        <v>12</v>
      </c>
      <c r="L9" s="3">
        <v>5</v>
      </c>
      <c r="M9" s="3">
        <v>0</v>
      </c>
      <c r="N9" s="3">
        <v>0</v>
      </c>
    </row>
    <row r="10" spans="2:14" x14ac:dyDescent="0.2">
      <c r="B10" s="59" t="s">
        <v>22</v>
      </c>
      <c r="C10" s="3" t="s">
        <v>23</v>
      </c>
      <c r="D10" s="3">
        <v>43</v>
      </c>
      <c r="E10" s="3">
        <v>43</v>
      </c>
      <c r="F10" s="4">
        <v>1</v>
      </c>
      <c r="G10" s="3">
        <v>7</v>
      </c>
      <c r="H10" s="3">
        <v>11</v>
      </c>
      <c r="I10" s="3">
        <v>9</v>
      </c>
      <c r="J10" s="3">
        <v>9</v>
      </c>
      <c r="K10" s="3">
        <v>5</v>
      </c>
      <c r="L10" s="3">
        <v>2</v>
      </c>
      <c r="M10" s="3">
        <v>0</v>
      </c>
      <c r="N10" s="3">
        <v>0</v>
      </c>
    </row>
    <row r="11" spans="2:14" x14ac:dyDescent="0.2">
      <c r="B11" s="59" t="s">
        <v>24</v>
      </c>
      <c r="C11" s="3" t="s">
        <v>25</v>
      </c>
      <c r="D11" s="3">
        <v>43</v>
      </c>
      <c r="E11" s="3">
        <v>43</v>
      </c>
      <c r="F11" s="4">
        <v>1</v>
      </c>
      <c r="G11" s="3">
        <v>6</v>
      </c>
      <c r="H11" s="3">
        <v>16</v>
      </c>
      <c r="I11" s="3">
        <v>6</v>
      </c>
      <c r="J11" s="3">
        <v>8</v>
      </c>
      <c r="K11" s="3">
        <v>4</v>
      </c>
      <c r="L11" s="3">
        <v>2</v>
      </c>
      <c r="M11" s="3">
        <v>1</v>
      </c>
      <c r="N11" s="3">
        <v>0</v>
      </c>
    </row>
    <row r="12" spans="2:14" ht="15" x14ac:dyDescent="0.25">
      <c r="B12" s="128" t="s">
        <v>114</v>
      </c>
      <c r="C12" s="128"/>
      <c r="D12" s="3">
        <v>43</v>
      </c>
      <c r="E12" s="3">
        <v>43</v>
      </c>
      <c r="F12" s="4">
        <v>1</v>
      </c>
      <c r="G12" s="28">
        <v>1</v>
      </c>
      <c r="H12" s="28">
        <v>16</v>
      </c>
      <c r="I12" s="28">
        <v>6</v>
      </c>
      <c r="J12" s="28">
        <v>18</v>
      </c>
      <c r="K12" s="28">
        <v>1</v>
      </c>
      <c r="L12" s="28">
        <v>0</v>
      </c>
      <c r="M12" s="28">
        <v>1</v>
      </c>
      <c r="N12" s="3">
        <v>0</v>
      </c>
    </row>
    <row r="13" spans="2:14" x14ac:dyDescent="0.2">
      <c r="B13" s="118" t="s">
        <v>160</v>
      </c>
      <c r="C13" s="118"/>
      <c r="D13" s="119"/>
      <c r="E13" s="119"/>
      <c r="F13" s="119"/>
      <c r="G13" s="119"/>
      <c r="H13" s="119"/>
      <c r="I13" s="119"/>
      <c r="J13" s="119"/>
      <c r="K13" s="119"/>
      <c r="L13" s="119"/>
      <c r="M13" s="119"/>
      <c r="N13" s="119"/>
    </row>
    <row r="14" spans="2:14" s="2" customFormat="1" ht="11.25" x14ac:dyDescent="0.2">
      <c r="B14" s="58" t="s">
        <v>1</v>
      </c>
      <c r="C14" s="56" t="s">
        <v>2</v>
      </c>
      <c r="D14" s="56" t="s">
        <v>115</v>
      </c>
      <c r="E14" s="56" t="s">
        <v>4</v>
      </c>
      <c r="F14" s="56" t="s">
        <v>5</v>
      </c>
      <c r="G14" s="56" t="s">
        <v>6</v>
      </c>
      <c r="H14" s="56" t="s">
        <v>7</v>
      </c>
      <c r="I14" s="56" t="s">
        <v>8</v>
      </c>
      <c r="J14" s="56" t="s">
        <v>9</v>
      </c>
      <c r="K14" s="56" t="s">
        <v>10</v>
      </c>
      <c r="L14" s="56" t="s">
        <v>11</v>
      </c>
      <c r="M14" s="56" t="s">
        <v>12</v>
      </c>
      <c r="N14" s="56" t="s">
        <v>13</v>
      </c>
    </row>
    <row r="15" spans="2:14" x14ac:dyDescent="0.2">
      <c r="B15" s="59" t="s">
        <v>14</v>
      </c>
      <c r="C15" s="44" t="s">
        <v>26</v>
      </c>
      <c r="D15" s="44">
        <v>42</v>
      </c>
      <c r="E15" s="44">
        <v>42</v>
      </c>
      <c r="F15" s="45">
        <v>1</v>
      </c>
      <c r="G15" s="44">
        <v>0</v>
      </c>
      <c r="H15" s="44">
        <v>3</v>
      </c>
      <c r="I15" s="44">
        <v>19</v>
      </c>
      <c r="J15" s="44">
        <v>13</v>
      </c>
      <c r="K15" s="44">
        <v>7</v>
      </c>
      <c r="L15" s="44">
        <v>0</v>
      </c>
      <c r="M15" s="44">
        <v>0</v>
      </c>
      <c r="N15" s="44">
        <v>0</v>
      </c>
    </row>
    <row r="16" spans="2:14" x14ac:dyDescent="0.2">
      <c r="B16" s="59" t="s">
        <v>16</v>
      </c>
      <c r="C16" s="44" t="s">
        <v>27</v>
      </c>
      <c r="D16" s="44">
        <v>42</v>
      </c>
      <c r="E16" s="44">
        <v>42</v>
      </c>
      <c r="F16" s="45">
        <v>1</v>
      </c>
      <c r="G16" s="44">
        <v>0</v>
      </c>
      <c r="H16" s="44">
        <v>8</v>
      </c>
      <c r="I16" s="44">
        <v>21</v>
      </c>
      <c r="J16" s="44">
        <v>13</v>
      </c>
      <c r="K16" s="44">
        <v>0</v>
      </c>
      <c r="L16" s="44">
        <v>0</v>
      </c>
      <c r="M16" s="44">
        <v>0</v>
      </c>
      <c r="N16" s="44">
        <v>0</v>
      </c>
    </row>
    <row r="17" spans="2:14" x14ac:dyDescent="0.2">
      <c r="B17" s="59" t="s">
        <v>18</v>
      </c>
      <c r="C17" s="44" t="s">
        <v>28</v>
      </c>
      <c r="D17" s="44">
        <v>42</v>
      </c>
      <c r="E17" s="44">
        <v>42</v>
      </c>
      <c r="F17" s="45">
        <v>1</v>
      </c>
      <c r="G17" s="44">
        <v>13</v>
      </c>
      <c r="H17" s="44">
        <v>12</v>
      </c>
      <c r="I17" s="44">
        <v>7</v>
      </c>
      <c r="J17" s="44">
        <v>8</v>
      </c>
      <c r="K17" s="44">
        <v>2</v>
      </c>
      <c r="L17" s="44">
        <v>0</v>
      </c>
      <c r="M17" s="44">
        <v>0</v>
      </c>
      <c r="N17" s="44">
        <v>0</v>
      </c>
    </row>
    <row r="18" spans="2:14" x14ac:dyDescent="0.2">
      <c r="B18" s="59" t="s">
        <v>20</v>
      </c>
      <c r="C18" s="44" t="s">
        <v>29</v>
      </c>
      <c r="D18" s="44">
        <v>42</v>
      </c>
      <c r="E18" s="44">
        <v>42</v>
      </c>
      <c r="F18" s="45">
        <v>1</v>
      </c>
      <c r="G18" s="44">
        <v>0</v>
      </c>
      <c r="H18" s="44">
        <v>6</v>
      </c>
      <c r="I18" s="44">
        <v>14</v>
      </c>
      <c r="J18" s="44">
        <v>5</v>
      </c>
      <c r="K18" s="44">
        <v>10</v>
      </c>
      <c r="L18" s="44">
        <v>7</v>
      </c>
      <c r="M18" s="44">
        <v>0</v>
      </c>
      <c r="N18" s="44">
        <v>0</v>
      </c>
    </row>
    <row r="19" spans="2:14" x14ac:dyDescent="0.2">
      <c r="B19" s="59" t="s">
        <v>22</v>
      </c>
      <c r="C19" s="44" t="s">
        <v>30</v>
      </c>
      <c r="D19" s="44">
        <v>42</v>
      </c>
      <c r="E19" s="44">
        <v>42</v>
      </c>
      <c r="F19" s="45">
        <v>1</v>
      </c>
      <c r="G19" s="44">
        <v>2</v>
      </c>
      <c r="H19" s="44">
        <v>14</v>
      </c>
      <c r="I19" s="44">
        <v>8</v>
      </c>
      <c r="J19" s="44">
        <v>9</v>
      </c>
      <c r="K19" s="44">
        <v>6</v>
      </c>
      <c r="L19" s="44">
        <v>3</v>
      </c>
      <c r="M19" s="44">
        <v>0</v>
      </c>
      <c r="N19" s="44">
        <v>0</v>
      </c>
    </row>
    <row r="20" spans="2:14" x14ac:dyDescent="0.2">
      <c r="B20" s="59" t="s">
        <v>24</v>
      </c>
      <c r="C20" s="44" t="s">
        <v>31</v>
      </c>
      <c r="D20" s="44">
        <v>42</v>
      </c>
      <c r="E20" s="44">
        <v>42</v>
      </c>
      <c r="F20" s="45">
        <v>1</v>
      </c>
      <c r="G20" s="44">
        <v>4</v>
      </c>
      <c r="H20" s="44">
        <v>16</v>
      </c>
      <c r="I20" s="44">
        <v>12</v>
      </c>
      <c r="J20" s="44">
        <v>5</v>
      </c>
      <c r="K20" s="44">
        <v>2</v>
      </c>
      <c r="L20" s="44">
        <v>2</v>
      </c>
      <c r="M20" s="44">
        <v>1</v>
      </c>
      <c r="N20" s="44">
        <v>0</v>
      </c>
    </row>
    <row r="21" spans="2:14" ht="15" x14ac:dyDescent="0.25">
      <c r="B21" s="127" t="s">
        <v>114</v>
      </c>
      <c r="C21" s="127"/>
      <c r="D21" s="44">
        <v>42</v>
      </c>
      <c r="E21" s="44">
        <v>42</v>
      </c>
      <c r="F21" s="45">
        <v>1</v>
      </c>
      <c r="G21" s="37">
        <v>0</v>
      </c>
      <c r="H21" s="37">
        <v>10</v>
      </c>
      <c r="I21" s="37">
        <v>15</v>
      </c>
      <c r="J21" s="37">
        <v>14</v>
      </c>
      <c r="K21" s="37">
        <v>2</v>
      </c>
      <c r="L21" s="37">
        <v>0</v>
      </c>
      <c r="M21" s="37">
        <v>1</v>
      </c>
      <c r="N21" s="44">
        <v>0</v>
      </c>
    </row>
    <row r="22" spans="2:14" x14ac:dyDescent="0.2">
      <c r="B22" s="118" t="s">
        <v>159</v>
      </c>
      <c r="C22" s="118"/>
      <c r="D22" s="119"/>
      <c r="E22" s="119"/>
      <c r="F22" s="119"/>
      <c r="G22" s="119"/>
      <c r="H22" s="119"/>
      <c r="I22" s="119"/>
      <c r="J22" s="119"/>
      <c r="K22" s="119"/>
      <c r="L22" s="119"/>
      <c r="M22" s="119"/>
      <c r="N22" s="119"/>
    </row>
    <row r="23" spans="2:14" s="2" customFormat="1" ht="11.25" x14ac:dyDescent="0.2">
      <c r="B23" s="58" t="s">
        <v>1</v>
      </c>
      <c r="C23" s="56" t="s">
        <v>2</v>
      </c>
      <c r="D23" s="56" t="s">
        <v>115</v>
      </c>
      <c r="E23" s="56" t="s">
        <v>4</v>
      </c>
      <c r="F23" s="56" t="s">
        <v>5</v>
      </c>
      <c r="G23" s="56" t="s">
        <v>6</v>
      </c>
      <c r="H23" s="56" t="s">
        <v>7</v>
      </c>
      <c r="I23" s="56" t="s">
        <v>8</v>
      </c>
      <c r="J23" s="56" t="s">
        <v>9</v>
      </c>
      <c r="K23" s="56" t="s">
        <v>10</v>
      </c>
      <c r="L23" s="56" t="s">
        <v>11</v>
      </c>
      <c r="M23" s="56" t="s">
        <v>12</v>
      </c>
      <c r="N23" s="56" t="s">
        <v>13</v>
      </c>
    </row>
    <row r="24" spans="2:14" x14ac:dyDescent="0.2">
      <c r="B24" s="59" t="s">
        <v>14</v>
      </c>
      <c r="C24" s="44" t="s">
        <v>32</v>
      </c>
      <c r="D24" s="44">
        <v>41</v>
      </c>
      <c r="E24" s="44">
        <v>41</v>
      </c>
      <c r="F24" s="45">
        <v>1</v>
      </c>
      <c r="G24" s="44">
        <v>0</v>
      </c>
      <c r="H24" s="44">
        <v>4</v>
      </c>
      <c r="I24" s="44">
        <v>19</v>
      </c>
      <c r="J24" s="44">
        <v>16</v>
      </c>
      <c r="K24" s="44">
        <v>2</v>
      </c>
      <c r="L24" s="44">
        <v>0</v>
      </c>
      <c r="M24" s="44">
        <v>0</v>
      </c>
      <c r="N24" s="44">
        <v>0</v>
      </c>
    </row>
    <row r="25" spans="2:14" x14ac:dyDescent="0.2">
      <c r="B25" s="59" t="s">
        <v>16</v>
      </c>
      <c r="C25" s="44" t="s">
        <v>33</v>
      </c>
      <c r="D25" s="44">
        <v>41</v>
      </c>
      <c r="E25" s="44">
        <v>41</v>
      </c>
      <c r="F25" s="45">
        <v>1</v>
      </c>
      <c r="G25" s="44">
        <v>0</v>
      </c>
      <c r="H25" s="44">
        <v>13</v>
      </c>
      <c r="I25" s="44">
        <v>17</v>
      </c>
      <c r="J25" s="44">
        <v>11</v>
      </c>
      <c r="K25" s="44">
        <v>0</v>
      </c>
      <c r="L25" s="44">
        <v>0</v>
      </c>
      <c r="M25" s="44">
        <v>0</v>
      </c>
      <c r="N25" s="44">
        <v>0</v>
      </c>
    </row>
    <row r="26" spans="2:14" x14ac:dyDescent="0.2">
      <c r="B26" s="59" t="s">
        <v>18</v>
      </c>
      <c r="C26" s="44" t="s">
        <v>28</v>
      </c>
      <c r="D26" s="44">
        <v>41</v>
      </c>
      <c r="E26" s="44">
        <v>41</v>
      </c>
      <c r="F26" s="45">
        <v>1</v>
      </c>
      <c r="G26" s="44">
        <v>17</v>
      </c>
      <c r="H26" s="44">
        <v>13</v>
      </c>
      <c r="I26" s="44">
        <v>5</v>
      </c>
      <c r="J26" s="44">
        <v>5</v>
      </c>
      <c r="K26" s="44">
        <v>1</v>
      </c>
      <c r="L26" s="44">
        <v>0</v>
      </c>
      <c r="M26" s="44">
        <v>0</v>
      </c>
      <c r="N26" s="44">
        <v>0</v>
      </c>
    </row>
    <row r="27" spans="2:14" x14ac:dyDescent="0.2">
      <c r="B27" s="59" t="s">
        <v>20</v>
      </c>
      <c r="C27" s="44" t="s">
        <v>34</v>
      </c>
      <c r="D27" s="44">
        <v>41</v>
      </c>
      <c r="E27" s="44">
        <v>41</v>
      </c>
      <c r="F27" s="45">
        <v>1</v>
      </c>
      <c r="G27" s="44">
        <v>0</v>
      </c>
      <c r="H27" s="44">
        <v>2</v>
      </c>
      <c r="I27" s="44">
        <v>15</v>
      </c>
      <c r="J27" s="44">
        <v>9</v>
      </c>
      <c r="K27" s="44">
        <v>8</v>
      </c>
      <c r="L27" s="44">
        <v>7</v>
      </c>
      <c r="M27" s="44">
        <v>0</v>
      </c>
      <c r="N27" s="44">
        <v>0</v>
      </c>
    </row>
    <row r="28" spans="2:14" x14ac:dyDescent="0.2">
      <c r="B28" s="59" t="s">
        <v>22</v>
      </c>
      <c r="C28" s="44" t="s">
        <v>30</v>
      </c>
      <c r="D28" s="44">
        <v>41</v>
      </c>
      <c r="E28" s="44">
        <v>41</v>
      </c>
      <c r="F28" s="45">
        <v>1</v>
      </c>
      <c r="G28" s="44">
        <v>1</v>
      </c>
      <c r="H28" s="44">
        <v>7</v>
      </c>
      <c r="I28" s="44">
        <v>16</v>
      </c>
      <c r="J28" s="44">
        <v>9</v>
      </c>
      <c r="K28" s="44">
        <v>8</v>
      </c>
      <c r="L28" s="44">
        <v>0</v>
      </c>
      <c r="M28" s="44">
        <v>0</v>
      </c>
      <c r="N28" s="44">
        <v>0</v>
      </c>
    </row>
    <row r="29" spans="2:14" x14ac:dyDescent="0.2">
      <c r="B29" s="59" t="s">
        <v>24</v>
      </c>
      <c r="C29" s="44" t="s">
        <v>35</v>
      </c>
      <c r="D29" s="44">
        <v>41</v>
      </c>
      <c r="E29" s="44">
        <v>41</v>
      </c>
      <c r="F29" s="45">
        <v>1</v>
      </c>
      <c r="G29" s="44">
        <v>5</v>
      </c>
      <c r="H29" s="44">
        <v>19</v>
      </c>
      <c r="I29" s="44">
        <v>8</v>
      </c>
      <c r="J29" s="44">
        <v>5</v>
      </c>
      <c r="K29" s="44">
        <v>1</v>
      </c>
      <c r="L29" s="44">
        <v>3</v>
      </c>
      <c r="M29" s="44">
        <v>0</v>
      </c>
      <c r="N29" s="44">
        <v>0</v>
      </c>
    </row>
    <row r="30" spans="2:14" ht="15" x14ac:dyDescent="0.25">
      <c r="B30" s="127" t="s">
        <v>114</v>
      </c>
      <c r="C30" s="127"/>
      <c r="D30" s="44">
        <v>41</v>
      </c>
      <c r="E30" s="44">
        <v>41</v>
      </c>
      <c r="F30" s="45">
        <v>1</v>
      </c>
      <c r="G30" s="37">
        <v>0</v>
      </c>
      <c r="H30" s="37">
        <v>11</v>
      </c>
      <c r="I30" s="37">
        <v>16</v>
      </c>
      <c r="J30" s="37">
        <v>12</v>
      </c>
      <c r="K30" s="37">
        <v>2</v>
      </c>
      <c r="L30" s="44">
        <v>0</v>
      </c>
      <c r="M30" s="44">
        <v>0</v>
      </c>
      <c r="N30" s="44">
        <v>0</v>
      </c>
    </row>
    <row r="31" spans="2:14" x14ac:dyDescent="0.2">
      <c r="B31" s="129" t="s">
        <v>116</v>
      </c>
      <c r="C31" s="129"/>
      <c r="D31" s="127"/>
      <c r="E31" s="127"/>
      <c r="F31" s="127"/>
      <c r="G31" s="127"/>
      <c r="H31" s="127"/>
      <c r="I31" s="127"/>
      <c r="J31" s="127"/>
      <c r="K31" s="127"/>
      <c r="L31" s="127"/>
      <c r="M31" s="127"/>
      <c r="N31" s="127"/>
    </row>
    <row r="32" spans="2:14" x14ac:dyDescent="0.2">
      <c r="B32" s="129" t="s">
        <v>158</v>
      </c>
      <c r="C32" s="129"/>
      <c r="D32" s="127"/>
      <c r="E32" s="127"/>
      <c r="F32" s="127"/>
      <c r="G32" s="127"/>
      <c r="H32" s="127"/>
      <c r="I32" s="127"/>
      <c r="J32" s="127"/>
      <c r="K32" s="127"/>
      <c r="L32" s="127"/>
      <c r="M32" s="127"/>
      <c r="N32" s="127"/>
    </row>
    <row r="33" spans="2:14" s="2" customFormat="1" ht="11.25" x14ac:dyDescent="0.2">
      <c r="B33" s="58" t="s">
        <v>1</v>
      </c>
      <c r="C33" s="56" t="s">
        <v>2</v>
      </c>
      <c r="D33" s="56" t="s">
        <v>115</v>
      </c>
      <c r="E33" s="56" t="s">
        <v>4</v>
      </c>
      <c r="F33" s="56" t="s">
        <v>5</v>
      </c>
      <c r="G33" s="56" t="s">
        <v>6</v>
      </c>
      <c r="H33" s="56" t="s">
        <v>7</v>
      </c>
      <c r="I33" s="56" t="s">
        <v>8</v>
      </c>
      <c r="J33" s="56" t="s">
        <v>9</v>
      </c>
      <c r="K33" s="56" t="s">
        <v>10</v>
      </c>
      <c r="L33" s="56" t="s">
        <v>11</v>
      </c>
      <c r="M33" s="56" t="s">
        <v>12</v>
      </c>
      <c r="N33" s="56" t="s">
        <v>13</v>
      </c>
    </row>
    <row r="34" spans="2:14" x14ac:dyDescent="0.2">
      <c r="B34" s="59" t="s">
        <v>14</v>
      </c>
      <c r="C34" s="44" t="s">
        <v>15</v>
      </c>
      <c r="D34" s="44">
        <v>126</v>
      </c>
      <c r="E34" s="44">
        <v>126</v>
      </c>
      <c r="F34" s="45">
        <v>1</v>
      </c>
      <c r="G34" s="44">
        <v>2</v>
      </c>
      <c r="H34" s="44">
        <v>16</v>
      </c>
      <c r="I34" s="44">
        <v>49</v>
      </c>
      <c r="J34" s="44">
        <v>42</v>
      </c>
      <c r="K34" s="44">
        <v>17</v>
      </c>
      <c r="L34" s="44">
        <v>0</v>
      </c>
      <c r="M34" s="44">
        <v>0</v>
      </c>
      <c r="N34" s="44">
        <v>0</v>
      </c>
    </row>
    <row r="35" spans="2:14" x14ac:dyDescent="0.2">
      <c r="B35" s="59" t="s">
        <v>16</v>
      </c>
      <c r="C35" s="44" t="s">
        <v>17</v>
      </c>
      <c r="D35" s="44">
        <v>126</v>
      </c>
      <c r="E35" s="44">
        <v>126</v>
      </c>
      <c r="F35" s="45">
        <v>1</v>
      </c>
      <c r="G35" s="44">
        <v>0</v>
      </c>
      <c r="H35" s="44">
        <v>37</v>
      </c>
      <c r="I35" s="44">
        <v>54</v>
      </c>
      <c r="J35" s="44">
        <v>35</v>
      </c>
      <c r="K35" s="44">
        <v>0</v>
      </c>
      <c r="L35" s="44">
        <v>0</v>
      </c>
      <c r="M35" s="44">
        <v>0</v>
      </c>
      <c r="N35" s="44">
        <v>0</v>
      </c>
    </row>
    <row r="36" spans="2:14" x14ac:dyDescent="0.2">
      <c r="B36" s="59" t="s">
        <v>18</v>
      </c>
      <c r="C36" s="44" t="s">
        <v>19</v>
      </c>
      <c r="D36" s="44">
        <v>126</v>
      </c>
      <c r="E36" s="44">
        <v>126</v>
      </c>
      <c r="F36" s="45">
        <v>1</v>
      </c>
      <c r="G36" s="44">
        <v>44</v>
      </c>
      <c r="H36" s="44">
        <v>36</v>
      </c>
      <c r="I36" s="44">
        <v>22</v>
      </c>
      <c r="J36" s="44">
        <v>18</v>
      </c>
      <c r="K36" s="44">
        <v>6</v>
      </c>
      <c r="L36" s="44">
        <v>0</v>
      </c>
      <c r="M36" s="44">
        <v>0</v>
      </c>
      <c r="N36" s="44">
        <v>0</v>
      </c>
    </row>
    <row r="37" spans="2:14" x14ac:dyDescent="0.2">
      <c r="B37" s="59" t="s">
        <v>20</v>
      </c>
      <c r="C37" s="44" t="s">
        <v>21</v>
      </c>
      <c r="D37" s="44">
        <v>126</v>
      </c>
      <c r="E37" s="44">
        <v>126</v>
      </c>
      <c r="F37" s="45">
        <v>1</v>
      </c>
      <c r="G37" s="44">
        <v>0</v>
      </c>
      <c r="H37" s="44">
        <v>10</v>
      </c>
      <c r="I37" s="44">
        <v>45</v>
      </c>
      <c r="J37" s="44">
        <v>22</v>
      </c>
      <c r="K37" s="44">
        <v>30</v>
      </c>
      <c r="L37" s="44">
        <v>19</v>
      </c>
      <c r="M37" s="44">
        <v>0</v>
      </c>
      <c r="N37" s="44">
        <v>0</v>
      </c>
    </row>
    <row r="38" spans="2:14" x14ac:dyDescent="0.2">
      <c r="B38" s="59" t="s">
        <v>22</v>
      </c>
      <c r="C38" s="44" t="s">
        <v>23</v>
      </c>
      <c r="D38" s="44">
        <v>126</v>
      </c>
      <c r="E38" s="44">
        <v>126</v>
      </c>
      <c r="F38" s="45">
        <v>1</v>
      </c>
      <c r="G38" s="44">
        <v>10</v>
      </c>
      <c r="H38" s="44">
        <v>32</v>
      </c>
      <c r="I38" s="44">
        <v>33</v>
      </c>
      <c r="J38" s="44">
        <v>27</v>
      </c>
      <c r="K38" s="44">
        <v>19</v>
      </c>
      <c r="L38" s="44">
        <v>5</v>
      </c>
      <c r="M38" s="44">
        <v>0</v>
      </c>
      <c r="N38" s="44">
        <v>0</v>
      </c>
    </row>
    <row r="39" spans="2:14" x14ac:dyDescent="0.2">
      <c r="B39" s="59" t="s">
        <v>24</v>
      </c>
      <c r="C39" s="44" t="s">
        <v>25</v>
      </c>
      <c r="D39" s="44">
        <v>126</v>
      </c>
      <c r="E39" s="44">
        <v>126</v>
      </c>
      <c r="F39" s="45">
        <v>1</v>
      </c>
      <c r="G39" s="44">
        <v>15</v>
      </c>
      <c r="H39" s="44">
        <v>51</v>
      </c>
      <c r="I39" s="44">
        <v>26</v>
      </c>
      <c r="J39" s="44">
        <v>18</v>
      </c>
      <c r="K39" s="44">
        <v>7</v>
      </c>
      <c r="L39" s="44">
        <v>7</v>
      </c>
      <c r="M39" s="44">
        <v>2</v>
      </c>
      <c r="N39" s="44">
        <v>0</v>
      </c>
    </row>
    <row r="40" spans="2:14" ht="15" x14ac:dyDescent="0.2">
      <c r="B40" s="127" t="s">
        <v>114</v>
      </c>
      <c r="C40" s="127"/>
      <c r="D40" s="44">
        <v>126</v>
      </c>
      <c r="E40" s="44">
        <v>126</v>
      </c>
      <c r="F40" s="45">
        <v>1</v>
      </c>
      <c r="G40" s="57">
        <v>1</v>
      </c>
      <c r="H40" s="57">
        <v>37</v>
      </c>
      <c r="I40" s="57">
        <v>37</v>
      </c>
      <c r="J40" s="57">
        <v>44</v>
      </c>
      <c r="K40" s="57">
        <v>5</v>
      </c>
      <c r="L40" s="57">
        <v>0</v>
      </c>
      <c r="M40" s="57">
        <v>2</v>
      </c>
      <c r="N40" s="44">
        <v>0</v>
      </c>
    </row>
    <row r="41" spans="2:14" x14ac:dyDescent="0.2">
      <c r="B41" s="118" t="s">
        <v>157</v>
      </c>
      <c r="C41" s="118"/>
      <c r="D41" s="119"/>
      <c r="E41" s="119"/>
      <c r="F41" s="119"/>
      <c r="G41" s="119"/>
      <c r="H41" s="119"/>
      <c r="I41" s="119"/>
      <c r="J41" s="119"/>
      <c r="K41" s="119"/>
      <c r="L41" s="119"/>
      <c r="M41" s="119"/>
      <c r="N41" s="119"/>
    </row>
    <row r="42" spans="2:14" s="2" customFormat="1" ht="11.25" x14ac:dyDescent="0.2">
      <c r="B42" s="58" t="s">
        <v>1</v>
      </c>
      <c r="C42" s="56" t="s">
        <v>2</v>
      </c>
      <c r="D42" s="56" t="s">
        <v>115</v>
      </c>
      <c r="E42" s="56" t="s">
        <v>4</v>
      </c>
      <c r="F42" s="56" t="s">
        <v>5</v>
      </c>
      <c r="G42" s="56" t="s">
        <v>6</v>
      </c>
      <c r="H42" s="56" t="s">
        <v>7</v>
      </c>
      <c r="I42" s="56" t="s">
        <v>8</v>
      </c>
      <c r="J42" s="56" t="s">
        <v>9</v>
      </c>
      <c r="K42" s="56" t="s">
        <v>10</v>
      </c>
      <c r="L42" s="56" t="s">
        <v>11</v>
      </c>
      <c r="M42" s="56" t="s">
        <v>12</v>
      </c>
      <c r="N42" s="56" t="s">
        <v>13</v>
      </c>
    </row>
    <row r="43" spans="2:14" x14ac:dyDescent="0.2">
      <c r="B43" s="59" t="s">
        <v>14</v>
      </c>
      <c r="C43" s="44" t="s">
        <v>36</v>
      </c>
      <c r="D43" s="44">
        <v>43</v>
      </c>
      <c r="E43" s="44">
        <v>43</v>
      </c>
      <c r="F43" s="45">
        <v>1</v>
      </c>
      <c r="G43" s="44">
        <v>0</v>
      </c>
      <c r="H43" s="44">
        <v>2</v>
      </c>
      <c r="I43" s="44">
        <v>8</v>
      </c>
      <c r="J43" s="44">
        <v>18</v>
      </c>
      <c r="K43" s="44">
        <v>14</v>
      </c>
      <c r="L43" s="44">
        <v>1</v>
      </c>
      <c r="M43" s="44">
        <v>0</v>
      </c>
      <c r="N43" s="44">
        <v>0</v>
      </c>
    </row>
    <row r="44" spans="2:14" x14ac:dyDescent="0.2">
      <c r="B44" s="59" t="s">
        <v>16</v>
      </c>
      <c r="C44" s="44" t="s">
        <v>27</v>
      </c>
      <c r="D44" s="44">
        <v>43</v>
      </c>
      <c r="E44" s="44">
        <v>43</v>
      </c>
      <c r="F44" s="45">
        <v>1</v>
      </c>
      <c r="G44" s="44">
        <v>2</v>
      </c>
      <c r="H44" s="44">
        <v>15</v>
      </c>
      <c r="I44" s="44">
        <v>13</v>
      </c>
      <c r="J44" s="44">
        <v>13</v>
      </c>
      <c r="K44" s="44">
        <v>0</v>
      </c>
      <c r="L44" s="44">
        <v>0</v>
      </c>
      <c r="M44" s="44">
        <v>0</v>
      </c>
      <c r="N44" s="44">
        <v>0</v>
      </c>
    </row>
    <row r="45" spans="2:14" x14ac:dyDescent="0.2">
      <c r="B45" s="59" t="s">
        <v>18</v>
      </c>
      <c r="C45" s="44" t="s">
        <v>28</v>
      </c>
      <c r="D45" s="44">
        <v>43</v>
      </c>
      <c r="E45" s="44">
        <v>43</v>
      </c>
      <c r="F45" s="45">
        <v>1</v>
      </c>
      <c r="G45" s="44">
        <v>16</v>
      </c>
      <c r="H45" s="44">
        <v>8</v>
      </c>
      <c r="I45" s="44">
        <v>8</v>
      </c>
      <c r="J45" s="44">
        <v>9</v>
      </c>
      <c r="K45" s="44">
        <v>2</v>
      </c>
      <c r="L45" s="44">
        <v>0</v>
      </c>
      <c r="M45" s="44">
        <v>0</v>
      </c>
      <c r="N45" s="44">
        <v>0</v>
      </c>
    </row>
    <row r="46" spans="2:14" x14ac:dyDescent="0.2">
      <c r="B46" s="59" t="s">
        <v>20</v>
      </c>
      <c r="C46" s="44" t="s">
        <v>34</v>
      </c>
      <c r="D46" s="44">
        <v>43</v>
      </c>
      <c r="E46" s="44">
        <v>43</v>
      </c>
      <c r="F46" s="45">
        <v>1</v>
      </c>
      <c r="G46" s="44">
        <v>0</v>
      </c>
      <c r="H46" s="44">
        <v>0</v>
      </c>
      <c r="I46" s="44">
        <v>3</v>
      </c>
      <c r="J46" s="44">
        <v>8</v>
      </c>
      <c r="K46" s="44">
        <v>9</v>
      </c>
      <c r="L46" s="44">
        <v>21</v>
      </c>
      <c r="M46" s="44">
        <v>2</v>
      </c>
      <c r="N46" s="44">
        <v>0</v>
      </c>
    </row>
    <row r="47" spans="2:14" x14ac:dyDescent="0.2">
      <c r="B47" s="59" t="s">
        <v>22</v>
      </c>
      <c r="C47" s="44" t="s">
        <v>30</v>
      </c>
      <c r="D47" s="44">
        <v>43</v>
      </c>
      <c r="E47" s="44">
        <v>43</v>
      </c>
      <c r="F47" s="45">
        <v>1</v>
      </c>
      <c r="G47" s="44">
        <v>2</v>
      </c>
      <c r="H47" s="44">
        <v>6</v>
      </c>
      <c r="I47" s="44">
        <v>10</v>
      </c>
      <c r="J47" s="44">
        <v>14</v>
      </c>
      <c r="K47" s="44">
        <v>11</v>
      </c>
      <c r="L47" s="44">
        <v>0</v>
      </c>
      <c r="M47" s="44">
        <v>0</v>
      </c>
      <c r="N47" s="44">
        <v>0</v>
      </c>
    </row>
    <row r="48" spans="2:14" x14ac:dyDescent="0.2">
      <c r="B48" s="59" t="s">
        <v>24</v>
      </c>
      <c r="C48" s="44" t="s">
        <v>37</v>
      </c>
      <c r="D48" s="44">
        <v>43</v>
      </c>
      <c r="E48" s="44">
        <v>43</v>
      </c>
      <c r="F48" s="45">
        <v>1</v>
      </c>
      <c r="G48" s="44">
        <v>0</v>
      </c>
      <c r="H48" s="44">
        <v>2</v>
      </c>
      <c r="I48" s="44">
        <v>16</v>
      </c>
      <c r="J48" s="44">
        <v>22</v>
      </c>
      <c r="K48" s="44">
        <v>3</v>
      </c>
      <c r="L48" s="44">
        <v>0</v>
      </c>
      <c r="M48" s="44">
        <v>0</v>
      </c>
      <c r="N48" s="44">
        <v>0</v>
      </c>
    </row>
    <row r="49" spans="2:14" ht="15" x14ac:dyDescent="0.25">
      <c r="B49" s="127" t="s">
        <v>114</v>
      </c>
      <c r="C49" s="127"/>
      <c r="D49" s="44">
        <v>43</v>
      </c>
      <c r="E49" s="44">
        <v>43</v>
      </c>
      <c r="F49" s="45">
        <v>1</v>
      </c>
      <c r="G49" s="37">
        <v>0</v>
      </c>
      <c r="H49" s="37">
        <v>5</v>
      </c>
      <c r="I49" s="37">
        <v>14</v>
      </c>
      <c r="J49" s="37">
        <v>18</v>
      </c>
      <c r="K49" s="37">
        <v>6</v>
      </c>
      <c r="L49" s="44">
        <v>0</v>
      </c>
      <c r="M49" s="44">
        <v>0</v>
      </c>
      <c r="N49" s="44">
        <v>0</v>
      </c>
    </row>
    <row r="50" spans="2:14" x14ac:dyDescent="0.2">
      <c r="B50" s="118" t="s">
        <v>156</v>
      </c>
      <c r="C50" s="118"/>
      <c r="D50" s="119"/>
      <c r="E50" s="119"/>
      <c r="F50" s="119"/>
      <c r="G50" s="119"/>
      <c r="H50" s="119"/>
      <c r="I50" s="119"/>
      <c r="J50" s="119"/>
      <c r="K50" s="119"/>
      <c r="L50" s="119"/>
      <c r="M50" s="119"/>
      <c r="N50" s="119"/>
    </row>
    <row r="51" spans="2:14" s="2" customFormat="1" ht="11.25" x14ac:dyDescent="0.2">
      <c r="B51" s="58" t="s">
        <v>1</v>
      </c>
      <c r="C51" s="56" t="s">
        <v>2</v>
      </c>
      <c r="D51" s="56" t="s">
        <v>115</v>
      </c>
      <c r="E51" s="56" t="s">
        <v>4</v>
      </c>
      <c r="F51" s="56" t="s">
        <v>5</v>
      </c>
      <c r="G51" s="56" t="s">
        <v>6</v>
      </c>
      <c r="H51" s="56" t="s">
        <v>7</v>
      </c>
      <c r="I51" s="56" t="s">
        <v>8</v>
      </c>
      <c r="J51" s="56" t="s">
        <v>9</v>
      </c>
      <c r="K51" s="56" t="s">
        <v>10</v>
      </c>
      <c r="L51" s="56" t="s">
        <v>11</v>
      </c>
      <c r="M51" s="56" t="s">
        <v>12</v>
      </c>
      <c r="N51" s="56" t="s">
        <v>13</v>
      </c>
    </row>
    <row r="52" spans="2:14" x14ac:dyDescent="0.2">
      <c r="B52" s="59" t="s">
        <v>14</v>
      </c>
      <c r="C52" s="44" t="s">
        <v>38</v>
      </c>
      <c r="D52" s="44">
        <v>42</v>
      </c>
      <c r="E52" s="44">
        <v>42</v>
      </c>
      <c r="F52" s="45">
        <v>1</v>
      </c>
      <c r="G52" s="44">
        <v>0</v>
      </c>
      <c r="H52" s="44">
        <v>2</v>
      </c>
      <c r="I52" s="44">
        <v>13</v>
      </c>
      <c r="J52" s="44">
        <v>19</v>
      </c>
      <c r="K52" s="44">
        <v>7</v>
      </c>
      <c r="L52" s="44">
        <v>1</v>
      </c>
      <c r="M52" s="44">
        <v>0</v>
      </c>
      <c r="N52" s="44">
        <v>0</v>
      </c>
    </row>
    <row r="53" spans="2:14" x14ac:dyDescent="0.2">
      <c r="B53" s="59" t="s">
        <v>16</v>
      </c>
      <c r="C53" s="44" t="s">
        <v>39</v>
      </c>
      <c r="D53" s="44">
        <v>42</v>
      </c>
      <c r="E53" s="44">
        <v>42</v>
      </c>
      <c r="F53" s="45">
        <v>1</v>
      </c>
      <c r="G53" s="44">
        <v>4</v>
      </c>
      <c r="H53" s="44">
        <v>25</v>
      </c>
      <c r="I53" s="44">
        <v>10</v>
      </c>
      <c r="J53" s="44">
        <v>3</v>
      </c>
      <c r="K53" s="44">
        <v>0</v>
      </c>
      <c r="L53" s="44">
        <v>0</v>
      </c>
      <c r="M53" s="44">
        <v>0</v>
      </c>
      <c r="N53" s="44">
        <v>0</v>
      </c>
    </row>
    <row r="54" spans="2:14" x14ac:dyDescent="0.2">
      <c r="B54" s="59" t="s">
        <v>18</v>
      </c>
      <c r="C54" s="44" t="s">
        <v>40</v>
      </c>
      <c r="D54" s="44">
        <v>42</v>
      </c>
      <c r="E54" s="44">
        <v>42</v>
      </c>
      <c r="F54" s="45">
        <v>1</v>
      </c>
      <c r="G54" s="44">
        <v>20</v>
      </c>
      <c r="H54" s="44">
        <v>11</v>
      </c>
      <c r="I54" s="44">
        <v>6</v>
      </c>
      <c r="J54" s="44">
        <v>3</v>
      </c>
      <c r="K54" s="44">
        <v>0</v>
      </c>
      <c r="L54" s="44">
        <v>2</v>
      </c>
      <c r="M54" s="44">
        <v>0</v>
      </c>
      <c r="N54" s="44">
        <v>0</v>
      </c>
    </row>
    <row r="55" spans="2:14" x14ac:dyDescent="0.2">
      <c r="B55" s="59" t="s">
        <v>20</v>
      </c>
      <c r="C55" s="44" t="s">
        <v>41</v>
      </c>
      <c r="D55" s="44">
        <v>42</v>
      </c>
      <c r="E55" s="44">
        <v>42</v>
      </c>
      <c r="F55" s="45">
        <v>1</v>
      </c>
      <c r="G55" s="44">
        <v>0</v>
      </c>
      <c r="H55" s="44">
        <v>0</v>
      </c>
      <c r="I55" s="44">
        <v>5</v>
      </c>
      <c r="J55" s="44">
        <v>18</v>
      </c>
      <c r="K55" s="44">
        <v>13</v>
      </c>
      <c r="L55" s="44">
        <v>5</v>
      </c>
      <c r="M55" s="44">
        <v>1</v>
      </c>
      <c r="N55" s="44">
        <v>0</v>
      </c>
    </row>
    <row r="56" spans="2:14" x14ac:dyDescent="0.2">
      <c r="B56" s="59" t="s">
        <v>22</v>
      </c>
      <c r="C56" s="44" t="s">
        <v>42</v>
      </c>
      <c r="D56" s="44">
        <v>42</v>
      </c>
      <c r="E56" s="44">
        <v>42</v>
      </c>
      <c r="F56" s="45">
        <v>1</v>
      </c>
      <c r="G56" s="44">
        <v>1</v>
      </c>
      <c r="H56" s="44">
        <v>11</v>
      </c>
      <c r="I56" s="44">
        <v>15</v>
      </c>
      <c r="J56" s="44">
        <v>12</v>
      </c>
      <c r="K56" s="44">
        <v>3</v>
      </c>
      <c r="L56" s="44">
        <v>0</v>
      </c>
      <c r="M56" s="44">
        <v>0</v>
      </c>
      <c r="N56" s="44">
        <v>0</v>
      </c>
    </row>
    <row r="57" spans="2:14" x14ac:dyDescent="0.2">
      <c r="B57" s="59" t="s">
        <v>24</v>
      </c>
      <c r="C57" s="44" t="s">
        <v>43</v>
      </c>
      <c r="D57" s="44">
        <v>42</v>
      </c>
      <c r="E57" s="44">
        <v>42</v>
      </c>
      <c r="F57" s="45">
        <v>1</v>
      </c>
      <c r="G57" s="44">
        <v>0</v>
      </c>
      <c r="H57" s="44">
        <v>2</v>
      </c>
      <c r="I57" s="44">
        <v>25</v>
      </c>
      <c r="J57" s="44">
        <v>10</v>
      </c>
      <c r="K57" s="44">
        <v>5</v>
      </c>
      <c r="L57" s="44">
        <v>0</v>
      </c>
      <c r="M57" s="44">
        <v>0</v>
      </c>
      <c r="N57" s="44">
        <v>0</v>
      </c>
    </row>
    <row r="58" spans="2:14" ht="15" x14ac:dyDescent="0.25">
      <c r="B58" s="127" t="s">
        <v>114</v>
      </c>
      <c r="C58" s="127"/>
      <c r="D58" s="44">
        <v>42</v>
      </c>
      <c r="E58" s="44">
        <v>42</v>
      </c>
      <c r="F58" s="45">
        <v>1</v>
      </c>
      <c r="G58" s="37">
        <v>0</v>
      </c>
      <c r="H58" s="37">
        <v>8</v>
      </c>
      <c r="I58" s="37">
        <v>21</v>
      </c>
      <c r="J58" s="37">
        <v>11</v>
      </c>
      <c r="K58" s="37">
        <v>2</v>
      </c>
      <c r="L58" s="44">
        <v>0</v>
      </c>
      <c r="M58" s="44">
        <v>0</v>
      </c>
      <c r="N58" s="44">
        <v>0</v>
      </c>
    </row>
    <row r="59" spans="2:14" x14ac:dyDescent="0.2">
      <c r="B59" s="118" t="s">
        <v>155</v>
      </c>
      <c r="C59" s="118"/>
      <c r="D59" s="119"/>
      <c r="E59" s="119"/>
      <c r="F59" s="119"/>
      <c r="G59" s="119"/>
      <c r="H59" s="119"/>
      <c r="I59" s="119"/>
      <c r="J59" s="119"/>
      <c r="K59" s="119"/>
      <c r="L59" s="119"/>
      <c r="M59" s="119"/>
      <c r="N59" s="119"/>
    </row>
    <row r="60" spans="2:14" s="2" customFormat="1" ht="11.25" x14ac:dyDescent="0.2">
      <c r="B60" s="58" t="s">
        <v>1</v>
      </c>
      <c r="C60" s="56" t="s">
        <v>2</v>
      </c>
      <c r="D60" s="56" t="s">
        <v>115</v>
      </c>
      <c r="E60" s="56" t="s">
        <v>4</v>
      </c>
      <c r="F60" s="56" t="s">
        <v>5</v>
      </c>
      <c r="G60" s="56" t="s">
        <v>6</v>
      </c>
      <c r="H60" s="56" t="s">
        <v>7</v>
      </c>
      <c r="I60" s="56" t="s">
        <v>8</v>
      </c>
      <c r="J60" s="56" t="s">
        <v>9</v>
      </c>
      <c r="K60" s="56" t="s">
        <v>10</v>
      </c>
      <c r="L60" s="56" t="s">
        <v>11</v>
      </c>
      <c r="M60" s="56" t="s">
        <v>12</v>
      </c>
      <c r="N60" s="56" t="s">
        <v>13</v>
      </c>
    </row>
    <row r="61" spans="2:14" x14ac:dyDescent="0.2">
      <c r="B61" s="59" t="s">
        <v>14</v>
      </c>
      <c r="C61" s="44" t="s">
        <v>44</v>
      </c>
      <c r="D61" s="44">
        <v>43</v>
      </c>
      <c r="E61" s="44">
        <v>43</v>
      </c>
      <c r="F61" s="45">
        <v>1</v>
      </c>
      <c r="G61" s="44">
        <v>3</v>
      </c>
      <c r="H61" s="44">
        <v>5</v>
      </c>
      <c r="I61" s="44">
        <v>22</v>
      </c>
      <c r="J61" s="44">
        <v>7</v>
      </c>
      <c r="K61" s="44">
        <v>6</v>
      </c>
      <c r="L61" s="44">
        <v>0</v>
      </c>
      <c r="M61" s="44">
        <v>0</v>
      </c>
      <c r="N61" s="44">
        <v>0</v>
      </c>
    </row>
    <row r="62" spans="2:14" x14ac:dyDescent="0.2">
      <c r="B62" s="59" t="s">
        <v>16</v>
      </c>
      <c r="C62" s="44" t="s">
        <v>45</v>
      </c>
      <c r="D62" s="44">
        <v>43</v>
      </c>
      <c r="E62" s="44">
        <v>43</v>
      </c>
      <c r="F62" s="45">
        <v>1</v>
      </c>
      <c r="G62" s="44">
        <v>3</v>
      </c>
      <c r="H62" s="44">
        <v>22</v>
      </c>
      <c r="I62" s="44">
        <v>9</v>
      </c>
      <c r="J62" s="44">
        <v>8</v>
      </c>
      <c r="K62" s="44">
        <v>1</v>
      </c>
      <c r="L62" s="44">
        <v>0</v>
      </c>
      <c r="M62" s="44">
        <v>0</v>
      </c>
      <c r="N62" s="44">
        <v>0</v>
      </c>
    </row>
    <row r="63" spans="2:14" x14ac:dyDescent="0.2">
      <c r="B63" s="59" t="s">
        <v>18</v>
      </c>
      <c r="C63" s="44" t="s">
        <v>46</v>
      </c>
      <c r="D63" s="44">
        <v>43</v>
      </c>
      <c r="E63" s="44">
        <v>43</v>
      </c>
      <c r="F63" s="45">
        <v>1</v>
      </c>
      <c r="G63" s="44">
        <v>14</v>
      </c>
      <c r="H63" s="44">
        <v>17</v>
      </c>
      <c r="I63" s="44">
        <v>5</v>
      </c>
      <c r="J63" s="44">
        <v>7</v>
      </c>
      <c r="K63" s="44">
        <v>0</v>
      </c>
      <c r="L63" s="44">
        <v>0</v>
      </c>
      <c r="M63" s="44">
        <v>0</v>
      </c>
      <c r="N63" s="44">
        <v>0</v>
      </c>
    </row>
    <row r="64" spans="2:14" x14ac:dyDescent="0.2">
      <c r="B64" s="59" t="s">
        <v>20</v>
      </c>
      <c r="C64" s="44" t="s">
        <v>47</v>
      </c>
      <c r="D64" s="44">
        <v>43</v>
      </c>
      <c r="E64" s="44">
        <v>43</v>
      </c>
      <c r="F64" s="45">
        <v>1</v>
      </c>
      <c r="G64" s="44">
        <v>0</v>
      </c>
      <c r="H64" s="44">
        <v>1</v>
      </c>
      <c r="I64" s="44">
        <v>6</v>
      </c>
      <c r="J64" s="44">
        <v>13</v>
      </c>
      <c r="K64" s="44">
        <v>9</v>
      </c>
      <c r="L64" s="44">
        <v>12</v>
      </c>
      <c r="M64" s="44">
        <v>2</v>
      </c>
      <c r="N64" s="44">
        <v>0</v>
      </c>
    </row>
    <row r="65" spans="2:14" x14ac:dyDescent="0.2">
      <c r="B65" s="59" t="s">
        <v>22</v>
      </c>
      <c r="C65" s="44" t="s">
        <v>48</v>
      </c>
      <c r="D65" s="44">
        <v>43</v>
      </c>
      <c r="E65" s="44">
        <v>43</v>
      </c>
      <c r="F65" s="45">
        <v>1</v>
      </c>
      <c r="G65" s="44">
        <v>0</v>
      </c>
      <c r="H65" s="44">
        <v>7</v>
      </c>
      <c r="I65" s="44">
        <v>24</v>
      </c>
      <c r="J65" s="44">
        <v>8</v>
      </c>
      <c r="K65" s="44">
        <v>3</v>
      </c>
      <c r="L65" s="44">
        <v>1</v>
      </c>
      <c r="M65" s="44">
        <v>0</v>
      </c>
      <c r="N65" s="44">
        <v>0</v>
      </c>
    </row>
    <row r="66" spans="2:14" x14ac:dyDescent="0.2">
      <c r="B66" s="59" t="s">
        <v>24</v>
      </c>
      <c r="C66" s="44" t="s">
        <v>49</v>
      </c>
      <c r="D66" s="44">
        <v>43</v>
      </c>
      <c r="E66" s="44">
        <v>43</v>
      </c>
      <c r="F66" s="45">
        <v>1</v>
      </c>
      <c r="G66" s="44">
        <v>0</v>
      </c>
      <c r="H66" s="44">
        <v>4</v>
      </c>
      <c r="I66" s="44">
        <v>20</v>
      </c>
      <c r="J66" s="44">
        <v>15</v>
      </c>
      <c r="K66" s="44">
        <v>4</v>
      </c>
      <c r="L66" s="44">
        <v>0</v>
      </c>
      <c r="M66" s="44">
        <v>0</v>
      </c>
      <c r="N66" s="44">
        <v>0</v>
      </c>
    </row>
    <row r="67" spans="2:14" ht="15" x14ac:dyDescent="0.25">
      <c r="B67" s="127" t="s">
        <v>114</v>
      </c>
      <c r="C67" s="127"/>
      <c r="D67" s="44">
        <v>43</v>
      </c>
      <c r="E67" s="44">
        <v>43</v>
      </c>
      <c r="F67" s="45">
        <v>1</v>
      </c>
      <c r="G67" s="37">
        <v>0</v>
      </c>
      <c r="H67" s="37">
        <v>8</v>
      </c>
      <c r="I67" s="37">
        <v>23</v>
      </c>
      <c r="J67" s="37">
        <v>9</v>
      </c>
      <c r="K67" s="37">
        <v>3</v>
      </c>
      <c r="L67" s="37">
        <v>0</v>
      </c>
      <c r="M67" s="44">
        <v>0</v>
      </c>
      <c r="N67" s="44">
        <v>0</v>
      </c>
    </row>
    <row r="68" spans="2:14" x14ac:dyDescent="0.2">
      <c r="B68" s="129" t="s">
        <v>154</v>
      </c>
      <c r="C68" s="129"/>
      <c r="D68" s="127"/>
      <c r="E68" s="127"/>
      <c r="F68" s="127"/>
      <c r="G68" s="127"/>
      <c r="H68" s="127"/>
      <c r="I68" s="127"/>
      <c r="J68" s="127"/>
      <c r="K68" s="127"/>
      <c r="L68" s="127"/>
      <c r="M68" s="127"/>
      <c r="N68" s="127"/>
    </row>
    <row r="69" spans="2:14" s="2" customFormat="1" ht="11.25" x14ac:dyDescent="0.2">
      <c r="B69" s="58" t="s">
        <v>1</v>
      </c>
      <c r="C69" s="56" t="s">
        <v>2</v>
      </c>
      <c r="D69" s="56" t="s">
        <v>115</v>
      </c>
      <c r="E69" s="56" t="s">
        <v>4</v>
      </c>
      <c r="F69" s="56" t="s">
        <v>5</v>
      </c>
      <c r="G69" s="56" t="s">
        <v>6</v>
      </c>
      <c r="H69" s="56" t="s">
        <v>7</v>
      </c>
      <c r="I69" s="56" t="s">
        <v>8</v>
      </c>
      <c r="J69" s="56" t="s">
        <v>9</v>
      </c>
      <c r="K69" s="56" t="s">
        <v>10</v>
      </c>
      <c r="L69" s="56" t="s">
        <v>11</v>
      </c>
      <c r="M69" s="56" t="s">
        <v>12</v>
      </c>
      <c r="N69" s="56" t="s">
        <v>13</v>
      </c>
    </row>
    <row r="70" spans="2:14" x14ac:dyDescent="0.2">
      <c r="B70" s="59" t="s">
        <v>14</v>
      </c>
      <c r="C70" s="44" t="s">
        <v>44</v>
      </c>
      <c r="D70" s="44">
        <v>128</v>
      </c>
      <c r="E70" s="44">
        <v>128</v>
      </c>
      <c r="F70" s="45">
        <v>1</v>
      </c>
      <c r="G70" s="44">
        <v>3</v>
      </c>
      <c r="H70" s="44">
        <v>9</v>
      </c>
      <c r="I70" s="44">
        <v>43</v>
      </c>
      <c r="J70" s="44">
        <v>44</v>
      </c>
      <c r="K70" s="44">
        <v>27</v>
      </c>
      <c r="L70" s="44">
        <v>2</v>
      </c>
      <c r="M70" s="44">
        <v>0</v>
      </c>
      <c r="N70" s="44">
        <v>0</v>
      </c>
    </row>
    <row r="71" spans="2:14" x14ac:dyDescent="0.2">
      <c r="B71" s="59" t="s">
        <v>16</v>
      </c>
      <c r="C71" s="44" t="s">
        <v>45</v>
      </c>
      <c r="D71" s="44">
        <v>128</v>
      </c>
      <c r="E71" s="44">
        <v>128</v>
      </c>
      <c r="F71" s="45">
        <v>1</v>
      </c>
      <c r="G71" s="44">
        <v>9</v>
      </c>
      <c r="H71" s="44">
        <v>62</v>
      </c>
      <c r="I71" s="44">
        <v>32</v>
      </c>
      <c r="J71" s="44">
        <v>24</v>
      </c>
      <c r="K71" s="44">
        <v>1</v>
      </c>
      <c r="L71" s="44">
        <v>0</v>
      </c>
      <c r="M71" s="44">
        <v>0</v>
      </c>
      <c r="N71" s="44">
        <v>0</v>
      </c>
    </row>
    <row r="72" spans="2:14" x14ac:dyDescent="0.2">
      <c r="B72" s="59" t="s">
        <v>18</v>
      </c>
      <c r="C72" s="44" t="s">
        <v>46</v>
      </c>
      <c r="D72" s="44">
        <v>128</v>
      </c>
      <c r="E72" s="44">
        <v>128</v>
      </c>
      <c r="F72" s="45">
        <v>1</v>
      </c>
      <c r="G72" s="44">
        <v>50</v>
      </c>
      <c r="H72" s="44">
        <v>36</v>
      </c>
      <c r="I72" s="44">
        <v>19</v>
      </c>
      <c r="J72" s="44">
        <v>19</v>
      </c>
      <c r="K72" s="44">
        <v>2</v>
      </c>
      <c r="L72" s="44">
        <v>2</v>
      </c>
      <c r="M72" s="44">
        <v>0</v>
      </c>
      <c r="N72" s="44">
        <v>0</v>
      </c>
    </row>
    <row r="73" spans="2:14" x14ac:dyDescent="0.2">
      <c r="B73" s="59" t="s">
        <v>20</v>
      </c>
      <c r="C73" s="44" t="s">
        <v>41</v>
      </c>
      <c r="D73" s="44">
        <v>128</v>
      </c>
      <c r="E73" s="44">
        <v>128</v>
      </c>
      <c r="F73" s="45">
        <v>1</v>
      </c>
      <c r="G73" s="44">
        <v>0</v>
      </c>
      <c r="H73" s="44">
        <v>1</v>
      </c>
      <c r="I73" s="44">
        <v>14</v>
      </c>
      <c r="J73" s="44">
        <v>39</v>
      </c>
      <c r="K73" s="44">
        <v>31</v>
      </c>
      <c r="L73" s="44">
        <v>38</v>
      </c>
      <c r="M73" s="44">
        <v>5</v>
      </c>
      <c r="N73" s="44">
        <v>0</v>
      </c>
    </row>
    <row r="74" spans="2:14" x14ac:dyDescent="0.2">
      <c r="B74" s="59" t="s">
        <v>22</v>
      </c>
      <c r="C74" s="44" t="s">
        <v>48</v>
      </c>
      <c r="D74" s="44">
        <v>128</v>
      </c>
      <c r="E74" s="44">
        <v>128</v>
      </c>
      <c r="F74" s="45">
        <v>1</v>
      </c>
      <c r="G74" s="44">
        <v>3</v>
      </c>
      <c r="H74" s="44">
        <v>24</v>
      </c>
      <c r="I74" s="44">
        <v>49</v>
      </c>
      <c r="J74" s="44">
        <v>34</v>
      </c>
      <c r="K74" s="44">
        <v>17</v>
      </c>
      <c r="L74" s="44">
        <v>1</v>
      </c>
      <c r="M74" s="44">
        <v>0</v>
      </c>
      <c r="N74" s="44">
        <v>0</v>
      </c>
    </row>
    <row r="75" spans="2:14" x14ac:dyDescent="0.2">
      <c r="B75" s="59" t="s">
        <v>24</v>
      </c>
      <c r="C75" s="44" t="s">
        <v>49</v>
      </c>
      <c r="D75" s="44">
        <v>128</v>
      </c>
      <c r="E75" s="44">
        <v>128</v>
      </c>
      <c r="F75" s="45">
        <v>1</v>
      </c>
      <c r="G75" s="44">
        <v>0</v>
      </c>
      <c r="H75" s="44">
        <v>8</v>
      </c>
      <c r="I75" s="44">
        <v>61</v>
      </c>
      <c r="J75" s="44">
        <v>47</v>
      </c>
      <c r="K75" s="44">
        <v>12</v>
      </c>
      <c r="L75" s="44">
        <v>0</v>
      </c>
      <c r="M75" s="44">
        <v>0</v>
      </c>
      <c r="N75" s="44">
        <v>0</v>
      </c>
    </row>
    <row r="76" spans="2:14" x14ac:dyDescent="0.2">
      <c r="B76" s="127" t="s">
        <v>114</v>
      </c>
      <c r="C76" s="127"/>
      <c r="D76" s="44">
        <v>128</v>
      </c>
      <c r="E76" s="44">
        <v>128</v>
      </c>
      <c r="F76" s="45">
        <v>1</v>
      </c>
      <c r="G76" s="44">
        <v>0</v>
      </c>
      <c r="H76" s="48">
        <v>21</v>
      </c>
      <c r="I76" s="48">
        <v>58</v>
      </c>
      <c r="J76" s="48">
        <v>38</v>
      </c>
      <c r="K76" s="48">
        <v>11</v>
      </c>
      <c r="L76" s="48">
        <v>0</v>
      </c>
      <c r="M76" s="48">
        <v>0</v>
      </c>
      <c r="N76" s="48">
        <v>0</v>
      </c>
    </row>
    <row r="77" spans="2:14" x14ac:dyDescent="0.2">
      <c r="B77" s="44"/>
      <c r="C77" s="44"/>
      <c r="D77" s="44"/>
      <c r="E77" s="44"/>
      <c r="F77" s="45"/>
      <c r="G77" s="44"/>
      <c r="H77" s="48"/>
      <c r="I77" s="48"/>
      <c r="J77" s="48"/>
      <c r="K77" s="48"/>
      <c r="L77" s="48"/>
      <c r="M77" s="48"/>
      <c r="N77" s="48"/>
    </row>
    <row r="78" spans="2:14" x14ac:dyDescent="0.2">
      <c r="B78" s="44"/>
      <c r="C78" s="44"/>
      <c r="D78" s="44"/>
      <c r="E78" s="44"/>
      <c r="F78" s="45"/>
      <c r="G78" s="44"/>
      <c r="H78" s="48"/>
      <c r="I78" s="48"/>
      <c r="J78" s="48"/>
      <c r="K78" s="48"/>
      <c r="L78" s="48"/>
      <c r="M78" s="48"/>
      <c r="N78" s="48"/>
    </row>
    <row r="79" spans="2:14" x14ac:dyDescent="0.2">
      <c r="B79" s="44"/>
      <c r="C79" s="44"/>
      <c r="D79" s="44"/>
      <c r="E79" s="44"/>
      <c r="F79" s="45"/>
      <c r="G79" s="44"/>
      <c r="H79" s="48"/>
      <c r="I79" s="48"/>
      <c r="J79" s="48"/>
      <c r="K79" s="48"/>
      <c r="L79" s="48"/>
      <c r="M79" s="48"/>
      <c r="N79" s="48"/>
    </row>
    <row r="80" spans="2:14" x14ac:dyDescent="0.2">
      <c r="B80" s="120" t="s">
        <v>0</v>
      </c>
      <c r="C80" s="120"/>
      <c r="D80" s="120"/>
      <c r="E80" s="120"/>
      <c r="F80" s="120"/>
      <c r="G80" s="120"/>
      <c r="H80" s="120"/>
      <c r="I80" s="120"/>
      <c r="J80" s="120"/>
      <c r="K80" s="120"/>
      <c r="L80" s="120"/>
      <c r="M80" s="120"/>
      <c r="N80" s="120"/>
    </row>
    <row r="81" spans="2:14" ht="9" customHeight="1" x14ac:dyDescent="0.2">
      <c r="B81" s="120"/>
      <c r="C81" s="120"/>
      <c r="D81" s="120"/>
      <c r="E81" s="120"/>
      <c r="F81" s="120"/>
      <c r="G81" s="120"/>
      <c r="H81" s="120"/>
      <c r="I81" s="120"/>
      <c r="J81" s="120"/>
      <c r="K81" s="120"/>
      <c r="L81" s="120"/>
      <c r="M81" s="120"/>
      <c r="N81" s="120"/>
    </row>
    <row r="82" spans="2:14" x14ac:dyDescent="0.2">
      <c r="B82" s="121" t="s">
        <v>116</v>
      </c>
      <c r="C82" s="121"/>
      <c r="D82" s="122"/>
      <c r="E82" s="122"/>
      <c r="F82" s="122"/>
      <c r="G82" s="122"/>
      <c r="H82" s="122"/>
      <c r="I82" s="122"/>
      <c r="J82" s="122"/>
      <c r="K82" s="122"/>
      <c r="L82" s="122"/>
      <c r="M82" s="122"/>
      <c r="N82" s="122"/>
    </row>
    <row r="83" spans="2:14" x14ac:dyDescent="0.2">
      <c r="B83" s="118" t="s">
        <v>50</v>
      </c>
      <c r="C83" s="118"/>
      <c r="D83" s="119"/>
      <c r="E83" s="119"/>
      <c r="F83" s="119"/>
      <c r="G83" s="119"/>
      <c r="H83" s="119"/>
      <c r="I83" s="119"/>
      <c r="J83" s="119"/>
      <c r="K83" s="119"/>
      <c r="L83" s="119"/>
      <c r="M83" s="119"/>
      <c r="N83" s="119"/>
    </row>
    <row r="84" spans="2:14" s="2" customFormat="1" ht="11.25" x14ac:dyDescent="0.2">
      <c r="B84" s="58" t="s">
        <v>1</v>
      </c>
      <c r="C84" s="56" t="s">
        <v>2</v>
      </c>
      <c r="D84" s="56" t="s">
        <v>115</v>
      </c>
      <c r="E84" s="56" t="s">
        <v>4</v>
      </c>
      <c r="F84" s="56" t="s">
        <v>5</v>
      </c>
      <c r="G84" s="56" t="s">
        <v>6</v>
      </c>
      <c r="H84" s="56" t="s">
        <v>7</v>
      </c>
      <c r="I84" s="56" t="s">
        <v>8</v>
      </c>
      <c r="J84" s="56" t="s">
        <v>9</v>
      </c>
      <c r="K84" s="56" t="s">
        <v>10</v>
      </c>
      <c r="L84" s="56" t="s">
        <v>11</v>
      </c>
      <c r="M84" s="56" t="s">
        <v>12</v>
      </c>
      <c r="N84" s="56" t="s">
        <v>13</v>
      </c>
    </row>
    <row r="85" spans="2:14" x14ac:dyDescent="0.2">
      <c r="B85" s="59" t="s">
        <v>14</v>
      </c>
      <c r="C85" s="44" t="s">
        <v>51</v>
      </c>
      <c r="D85" s="44">
        <v>41</v>
      </c>
      <c r="E85" s="44">
        <v>41</v>
      </c>
      <c r="F85" s="45">
        <v>1</v>
      </c>
      <c r="G85" s="44">
        <v>0</v>
      </c>
      <c r="H85" s="44">
        <v>0</v>
      </c>
      <c r="I85" s="44">
        <v>9</v>
      </c>
      <c r="J85" s="44">
        <v>11</v>
      </c>
      <c r="K85" s="44">
        <v>17</v>
      </c>
      <c r="L85" s="44">
        <v>4</v>
      </c>
      <c r="M85" s="44">
        <v>0</v>
      </c>
      <c r="N85" s="44">
        <v>0</v>
      </c>
    </row>
    <row r="86" spans="2:14" x14ac:dyDescent="0.2">
      <c r="B86" s="59" t="s">
        <v>16</v>
      </c>
      <c r="C86" s="44" t="s">
        <v>52</v>
      </c>
      <c r="D86" s="44">
        <v>41</v>
      </c>
      <c r="E86" s="44">
        <v>41</v>
      </c>
      <c r="F86" s="45">
        <v>1</v>
      </c>
      <c r="G86" s="44">
        <v>1</v>
      </c>
      <c r="H86" s="44">
        <v>10</v>
      </c>
      <c r="I86" s="44">
        <v>22</v>
      </c>
      <c r="J86" s="44">
        <v>8</v>
      </c>
      <c r="K86" s="44">
        <v>0</v>
      </c>
      <c r="L86" s="44">
        <v>0</v>
      </c>
      <c r="M86" s="44">
        <v>0</v>
      </c>
      <c r="N86" s="44">
        <v>0</v>
      </c>
    </row>
    <row r="87" spans="2:14" x14ac:dyDescent="0.2">
      <c r="B87" s="59" t="s">
        <v>18</v>
      </c>
      <c r="C87" s="44" t="s">
        <v>53</v>
      </c>
      <c r="D87" s="44">
        <v>41</v>
      </c>
      <c r="E87" s="44">
        <v>41</v>
      </c>
      <c r="F87" s="45">
        <v>1</v>
      </c>
      <c r="G87" s="44">
        <v>9</v>
      </c>
      <c r="H87" s="44">
        <v>10</v>
      </c>
      <c r="I87" s="44">
        <v>13</v>
      </c>
      <c r="J87" s="44">
        <v>7</v>
      </c>
      <c r="K87" s="44">
        <v>1</v>
      </c>
      <c r="L87" s="44">
        <v>1</v>
      </c>
      <c r="M87" s="44">
        <v>0</v>
      </c>
      <c r="N87" s="44">
        <v>0</v>
      </c>
    </row>
    <row r="88" spans="2:14" x14ac:dyDescent="0.2">
      <c r="B88" s="59" t="s">
        <v>20</v>
      </c>
      <c r="C88" s="44" t="s">
        <v>54</v>
      </c>
      <c r="D88" s="44">
        <v>41</v>
      </c>
      <c r="E88" s="44">
        <v>41</v>
      </c>
      <c r="F88" s="45">
        <v>1</v>
      </c>
      <c r="G88" s="44">
        <v>0</v>
      </c>
      <c r="H88" s="44">
        <v>1</v>
      </c>
      <c r="I88" s="44">
        <v>8</v>
      </c>
      <c r="J88" s="44">
        <v>13</v>
      </c>
      <c r="K88" s="44">
        <v>14</v>
      </c>
      <c r="L88" s="44">
        <v>3</v>
      </c>
      <c r="M88" s="44">
        <v>2</v>
      </c>
      <c r="N88" s="44">
        <v>0</v>
      </c>
    </row>
    <row r="89" spans="2:14" x14ac:dyDescent="0.2">
      <c r="B89" s="59" t="s">
        <v>22</v>
      </c>
      <c r="C89" s="44" t="s">
        <v>55</v>
      </c>
      <c r="D89" s="44">
        <v>41</v>
      </c>
      <c r="E89" s="44">
        <v>41</v>
      </c>
      <c r="F89" s="45">
        <v>1</v>
      </c>
      <c r="G89" s="44">
        <v>0</v>
      </c>
      <c r="H89" s="44">
        <v>11</v>
      </c>
      <c r="I89" s="44">
        <v>14</v>
      </c>
      <c r="J89" s="44">
        <v>9</v>
      </c>
      <c r="K89" s="44">
        <v>5</v>
      </c>
      <c r="L89" s="44">
        <v>2</v>
      </c>
      <c r="M89" s="44">
        <v>0</v>
      </c>
      <c r="N89" s="44">
        <v>0</v>
      </c>
    </row>
    <row r="90" spans="2:14" x14ac:dyDescent="0.2">
      <c r="B90" s="59" t="s">
        <v>24</v>
      </c>
      <c r="C90" s="44" t="s">
        <v>56</v>
      </c>
      <c r="D90" s="44">
        <v>41</v>
      </c>
      <c r="E90" s="44">
        <v>41</v>
      </c>
      <c r="F90" s="45">
        <v>1</v>
      </c>
      <c r="G90" s="44">
        <v>1</v>
      </c>
      <c r="H90" s="44">
        <v>0</v>
      </c>
      <c r="I90" s="44">
        <v>4</v>
      </c>
      <c r="J90" s="44">
        <v>5</v>
      </c>
      <c r="K90" s="44">
        <v>19</v>
      </c>
      <c r="L90" s="44">
        <v>9</v>
      </c>
      <c r="M90" s="44">
        <v>3</v>
      </c>
      <c r="N90" s="44">
        <v>0</v>
      </c>
    </row>
    <row r="91" spans="2:14" ht="15" x14ac:dyDescent="0.25">
      <c r="B91" s="127" t="s">
        <v>114</v>
      </c>
      <c r="C91" s="127"/>
      <c r="D91" s="44">
        <v>41</v>
      </c>
      <c r="E91" s="44">
        <v>41</v>
      </c>
      <c r="F91" s="45">
        <v>1</v>
      </c>
      <c r="G91" s="37">
        <v>0</v>
      </c>
      <c r="H91" s="37">
        <v>5</v>
      </c>
      <c r="I91" s="37">
        <v>15</v>
      </c>
      <c r="J91" s="37">
        <v>17</v>
      </c>
      <c r="K91" s="37">
        <v>3</v>
      </c>
      <c r="L91" s="37">
        <v>1</v>
      </c>
      <c r="M91" s="44">
        <v>0</v>
      </c>
      <c r="N91" s="44">
        <v>0</v>
      </c>
    </row>
    <row r="92" spans="2:14" x14ac:dyDescent="0.2">
      <c r="B92" s="118" t="s">
        <v>57</v>
      </c>
      <c r="C92" s="118"/>
      <c r="D92" s="119"/>
      <c r="E92" s="119"/>
      <c r="F92" s="119"/>
      <c r="G92" s="119"/>
      <c r="H92" s="119"/>
      <c r="I92" s="119"/>
      <c r="J92" s="119"/>
      <c r="K92" s="119"/>
      <c r="L92" s="119"/>
      <c r="M92" s="119"/>
      <c r="N92" s="119"/>
    </row>
    <row r="93" spans="2:14" s="2" customFormat="1" ht="11.25" x14ac:dyDescent="0.2">
      <c r="B93" s="58" t="s">
        <v>1</v>
      </c>
      <c r="C93" s="56" t="s">
        <v>2</v>
      </c>
      <c r="D93" s="56" t="s">
        <v>115</v>
      </c>
      <c r="E93" s="56" t="s">
        <v>4</v>
      </c>
      <c r="F93" s="56" t="s">
        <v>5</v>
      </c>
      <c r="G93" s="56" t="s">
        <v>6</v>
      </c>
      <c r="H93" s="56" t="s">
        <v>7</v>
      </c>
      <c r="I93" s="56" t="s">
        <v>8</v>
      </c>
      <c r="J93" s="56" t="s">
        <v>9</v>
      </c>
      <c r="K93" s="56" t="s">
        <v>10</v>
      </c>
      <c r="L93" s="56" t="s">
        <v>11</v>
      </c>
      <c r="M93" s="56" t="s">
        <v>12</v>
      </c>
      <c r="N93" s="56" t="s">
        <v>13</v>
      </c>
    </row>
    <row r="94" spans="2:14" x14ac:dyDescent="0.2">
      <c r="B94" s="59" t="s">
        <v>14</v>
      </c>
      <c r="C94" s="44" t="s">
        <v>15</v>
      </c>
      <c r="D94" s="44">
        <v>43</v>
      </c>
      <c r="E94" s="44">
        <v>43</v>
      </c>
      <c r="F94" s="45">
        <v>1</v>
      </c>
      <c r="G94" s="44">
        <v>0</v>
      </c>
      <c r="H94" s="44">
        <v>4</v>
      </c>
      <c r="I94" s="44">
        <v>0</v>
      </c>
      <c r="J94" s="44">
        <v>16</v>
      </c>
      <c r="K94" s="44">
        <v>18</v>
      </c>
      <c r="L94" s="44">
        <v>3</v>
      </c>
      <c r="M94" s="44">
        <v>2</v>
      </c>
      <c r="N94" s="44">
        <v>0</v>
      </c>
    </row>
    <row r="95" spans="2:14" x14ac:dyDescent="0.2">
      <c r="B95" s="59" t="s">
        <v>16</v>
      </c>
      <c r="C95" s="44" t="s">
        <v>17</v>
      </c>
      <c r="D95" s="44">
        <v>43</v>
      </c>
      <c r="E95" s="44">
        <v>43</v>
      </c>
      <c r="F95" s="45">
        <v>1</v>
      </c>
      <c r="G95" s="44">
        <v>5</v>
      </c>
      <c r="H95" s="44">
        <v>5</v>
      </c>
      <c r="I95" s="44">
        <v>28</v>
      </c>
      <c r="J95" s="44">
        <v>5</v>
      </c>
      <c r="K95" s="44">
        <v>0</v>
      </c>
      <c r="L95" s="44">
        <v>0</v>
      </c>
      <c r="M95" s="44">
        <v>0</v>
      </c>
      <c r="N95" s="44">
        <v>0</v>
      </c>
    </row>
    <row r="96" spans="2:14" x14ac:dyDescent="0.2">
      <c r="B96" s="59" t="s">
        <v>18</v>
      </c>
      <c r="C96" s="44" t="s">
        <v>58</v>
      </c>
      <c r="D96" s="44">
        <v>43</v>
      </c>
      <c r="E96" s="44">
        <v>43</v>
      </c>
      <c r="F96" s="45">
        <v>1</v>
      </c>
      <c r="G96" s="44">
        <v>8</v>
      </c>
      <c r="H96" s="44">
        <v>14</v>
      </c>
      <c r="I96" s="44">
        <v>6</v>
      </c>
      <c r="J96" s="44">
        <v>8</v>
      </c>
      <c r="K96" s="44">
        <v>4</v>
      </c>
      <c r="L96" s="44">
        <v>3</v>
      </c>
      <c r="M96" s="44">
        <v>0</v>
      </c>
      <c r="N96" s="44">
        <v>0</v>
      </c>
    </row>
    <row r="97" spans="2:14" x14ac:dyDescent="0.2">
      <c r="B97" s="59" t="s">
        <v>20</v>
      </c>
      <c r="C97" s="44" t="s">
        <v>59</v>
      </c>
      <c r="D97" s="44">
        <v>43</v>
      </c>
      <c r="E97" s="44">
        <v>43</v>
      </c>
      <c r="F97" s="45">
        <v>1</v>
      </c>
      <c r="G97" s="44">
        <v>0</v>
      </c>
      <c r="H97" s="44">
        <v>0</v>
      </c>
      <c r="I97" s="44">
        <v>8</v>
      </c>
      <c r="J97" s="44">
        <v>9</v>
      </c>
      <c r="K97" s="44">
        <v>19</v>
      </c>
      <c r="L97" s="44">
        <v>7</v>
      </c>
      <c r="M97" s="44">
        <v>0</v>
      </c>
      <c r="N97" s="44">
        <v>0</v>
      </c>
    </row>
    <row r="98" spans="2:14" x14ac:dyDescent="0.2">
      <c r="B98" s="59" t="s">
        <v>22</v>
      </c>
      <c r="C98" s="44" t="s">
        <v>60</v>
      </c>
      <c r="D98" s="44">
        <v>43</v>
      </c>
      <c r="E98" s="44">
        <v>43</v>
      </c>
      <c r="F98" s="45">
        <v>1</v>
      </c>
      <c r="G98" s="44">
        <v>3</v>
      </c>
      <c r="H98" s="44">
        <v>7</v>
      </c>
      <c r="I98" s="44">
        <v>9</v>
      </c>
      <c r="J98" s="44">
        <v>15</v>
      </c>
      <c r="K98" s="44">
        <v>6</v>
      </c>
      <c r="L98" s="44">
        <v>3</v>
      </c>
      <c r="M98" s="44">
        <v>0</v>
      </c>
      <c r="N98" s="44">
        <v>0</v>
      </c>
    </row>
    <row r="99" spans="2:14" x14ac:dyDescent="0.2">
      <c r="B99" s="59" t="s">
        <v>24</v>
      </c>
      <c r="C99" s="44" t="s">
        <v>61</v>
      </c>
      <c r="D99" s="44">
        <v>43</v>
      </c>
      <c r="E99" s="44">
        <v>43</v>
      </c>
      <c r="F99" s="45">
        <v>1</v>
      </c>
      <c r="G99" s="44">
        <v>3</v>
      </c>
      <c r="H99" s="44">
        <v>1</v>
      </c>
      <c r="I99" s="44">
        <v>2</v>
      </c>
      <c r="J99" s="44">
        <v>17</v>
      </c>
      <c r="K99" s="44">
        <v>12</v>
      </c>
      <c r="L99" s="44">
        <v>3</v>
      </c>
      <c r="M99" s="44">
        <v>5</v>
      </c>
      <c r="N99" s="44">
        <v>0</v>
      </c>
    </row>
    <row r="100" spans="2:14" ht="15" x14ac:dyDescent="0.25">
      <c r="B100" s="127" t="s">
        <v>114</v>
      </c>
      <c r="C100" s="127"/>
      <c r="D100" s="44">
        <v>43</v>
      </c>
      <c r="E100" s="44">
        <v>43</v>
      </c>
      <c r="F100" s="45">
        <v>1</v>
      </c>
      <c r="G100" s="37">
        <v>1</v>
      </c>
      <c r="H100" s="37">
        <v>4</v>
      </c>
      <c r="I100" s="37">
        <v>14</v>
      </c>
      <c r="J100" s="37">
        <v>18</v>
      </c>
      <c r="K100" s="37">
        <v>6</v>
      </c>
      <c r="L100" s="44">
        <v>0</v>
      </c>
      <c r="M100" s="44">
        <v>0</v>
      </c>
      <c r="N100" s="44">
        <v>0</v>
      </c>
    </row>
    <row r="101" spans="2:14" x14ac:dyDescent="0.2">
      <c r="B101" s="118" t="s">
        <v>62</v>
      </c>
      <c r="C101" s="118"/>
      <c r="D101" s="119"/>
      <c r="E101" s="119"/>
      <c r="F101" s="119"/>
      <c r="G101" s="119"/>
      <c r="H101" s="119"/>
      <c r="I101" s="119"/>
      <c r="J101" s="119"/>
      <c r="K101" s="119"/>
      <c r="L101" s="119"/>
      <c r="M101" s="119"/>
      <c r="N101" s="119"/>
    </row>
    <row r="102" spans="2:14" s="2" customFormat="1" ht="11.25" x14ac:dyDescent="0.2">
      <c r="B102" s="58" t="s">
        <v>1</v>
      </c>
      <c r="C102" s="56" t="s">
        <v>2</v>
      </c>
      <c r="D102" s="56" t="s">
        <v>115</v>
      </c>
      <c r="E102" s="56" t="s">
        <v>4</v>
      </c>
      <c r="F102" s="56" t="s">
        <v>5</v>
      </c>
      <c r="G102" s="56" t="s">
        <v>6</v>
      </c>
      <c r="H102" s="56" t="s">
        <v>7</v>
      </c>
      <c r="I102" s="56" t="s">
        <v>8</v>
      </c>
      <c r="J102" s="56" t="s">
        <v>9</v>
      </c>
      <c r="K102" s="56" t="s">
        <v>10</v>
      </c>
      <c r="L102" s="56" t="s">
        <v>11</v>
      </c>
      <c r="M102" s="56" t="s">
        <v>12</v>
      </c>
      <c r="N102" s="56" t="s">
        <v>13</v>
      </c>
    </row>
    <row r="103" spans="2:14" x14ac:dyDescent="0.2">
      <c r="B103" s="59" t="s">
        <v>14</v>
      </c>
      <c r="C103" s="44" t="s">
        <v>63</v>
      </c>
      <c r="D103" s="44">
        <v>43</v>
      </c>
      <c r="E103" s="44">
        <v>43</v>
      </c>
      <c r="F103" s="45">
        <v>1</v>
      </c>
      <c r="G103" s="44">
        <v>0</v>
      </c>
      <c r="H103" s="44">
        <v>0</v>
      </c>
      <c r="I103" s="44">
        <v>6</v>
      </c>
      <c r="J103" s="44">
        <v>14</v>
      </c>
      <c r="K103" s="44">
        <v>16</v>
      </c>
      <c r="L103" s="44">
        <v>6</v>
      </c>
      <c r="M103" s="44">
        <v>1</v>
      </c>
      <c r="N103" s="44">
        <v>0</v>
      </c>
    </row>
    <row r="104" spans="2:14" x14ac:dyDescent="0.2">
      <c r="B104" s="59" t="s">
        <v>16</v>
      </c>
      <c r="C104" s="44" t="s">
        <v>27</v>
      </c>
      <c r="D104" s="44">
        <v>43</v>
      </c>
      <c r="E104" s="44">
        <v>43</v>
      </c>
      <c r="F104" s="45">
        <v>1</v>
      </c>
      <c r="G104" s="44">
        <v>3</v>
      </c>
      <c r="H104" s="44">
        <v>4</v>
      </c>
      <c r="I104" s="44">
        <v>32</v>
      </c>
      <c r="J104" s="44">
        <v>4</v>
      </c>
      <c r="K104" s="44">
        <v>0</v>
      </c>
      <c r="L104" s="44">
        <v>0</v>
      </c>
      <c r="M104" s="44">
        <v>0</v>
      </c>
      <c r="N104" s="44">
        <v>0</v>
      </c>
    </row>
    <row r="105" spans="2:14" x14ac:dyDescent="0.2">
      <c r="B105" s="59" t="s">
        <v>18</v>
      </c>
      <c r="C105" s="44" t="s">
        <v>28</v>
      </c>
      <c r="D105" s="44">
        <v>43</v>
      </c>
      <c r="E105" s="44">
        <v>43</v>
      </c>
      <c r="F105" s="45">
        <v>1</v>
      </c>
      <c r="G105" s="44">
        <v>10</v>
      </c>
      <c r="H105" s="44">
        <v>13</v>
      </c>
      <c r="I105" s="44">
        <v>8</v>
      </c>
      <c r="J105" s="44">
        <v>10</v>
      </c>
      <c r="K105" s="44">
        <v>2</v>
      </c>
      <c r="L105" s="44">
        <v>0</v>
      </c>
      <c r="M105" s="44">
        <v>0</v>
      </c>
      <c r="N105" s="44">
        <v>0</v>
      </c>
    </row>
    <row r="106" spans="2:14" x14ac:dyDescent="0.2">
      <c r="B106" s="59" t="s">
        <v>20</v>
      </c>
      <c r="C106" s="44" t="s">
        <v>34</v>
      </c>
      <c r="D106" s="44">
        <v>43</v>
      </c>
      <c r="E106" s="44">
        <v>43</v>
      </c>
      <c r="F106" s="45">
        <v>1</v>
      </c>
      <c r="G106" s="44">
        <v>0</v>
      </c>
      <c r="H106" s="44">
        <v>0</v>
      </c>
      <c r="I106" s="44">
        <v>4</v>
      </c>
      <c r="J106" s="44">
        <v>13</v>
      </c>
      <c r="K106" s="44">
        <v>16</v>
      </c>
      <c r="L106" s="44">
        <v>9</v>
      </c>
      <c r="M106" s="44">
        <v>1</v>
      </c>
      <c r="N106" s="44">
        <v>0</v>
      </c>
    </row>
    <row r="107" spans="2:14" x14ac:dyDescent="0.2">
      <c r="B107" s="59" t="s">
        <v>22</v>
      </c>
      <c r="C107" s="44" t="s">
        <v>64</v>
      </c>
      <c r="D107" s="44">
        <v>43</v>
      </c>
      <c r="E107" s="44">
        <v>43</v>
      </c>
      <c r="F107" s="45">
        <v>1</v>
      </c>
      <c r="G107" s="44">
        <v>0</v>
      </c>
      <c r="H107" s="44">
        <v>8</v>
      </c>
      <c r="I107" s="44">
        <v>9</v>
      </c>
      <c r="J107" s="44">
        <v>12</v>
      </c>
      <c r="K107" s="44">
        <v>13</v>
      </c>
      <c r="L107" s="44">
        <v>1</v>
      </c>
      <c r="M107" s="44">
        <v>0</v>
      </c>
      <c r="N107" s="44">
        <v>0</v>
      </c>
    </row>
    <row r="108" spans="2:14" x14ac:dyDescent="0.2">
      <c r="B108" s="59" t="s">
        <v>24</v>
      </c>
      <c r="C108" s="44" t="s">
        <v>65</v>
      </c>
      <c r="D108" s="44">
        <v>43</v>
      </c>
      <c r="E108" s="44">
        <v>43</v>
      </c>
      <c r="F108" s="45">
        <v>1</v>
      </c>
      <c r="G108" s="44">
        <v>0</v>
      </c>
      <c r="H108" s="44">
        <v>0</v>
      </c>
      <c r="I108" s="44">
        <v>5</v>
      </c>
      <c r="J108" s="44">
        <v>19</v>
      </c>
      <c r="K108" s="44">
        <v>12</v>
      </c>
      <c r="L108" s="44">
        <v>6</v>
      </c>
      <c r="M108" s="44">
        <v>1</v>
      </c>
      <c r="N108" s="44">
        <v>0</v>
      </c>
    </row>
    <row r="109" spans="2:14" ht="15" x14ac:dyDescent="0.25">
      <c r="B109" s="127" t="s">
        <v>114</v>
      </c>
      <c r="C109" s="127"/>
      <c r="D109" s="44">
        <v>43</v>
      </c>
      <c r="E109" s="44">
        <v>43</v>
      </c>
      <c r="F109" s="45">
        <v>1</v>
      </c>
      <c r="G109" s="37">
        <v>0</v>
      </c>
      <c r="H109" s="37">
        <v>5</v>
      </c>
      <c r="I109" s="37">
        <v>14</v>
      </c>
      <c r="J109" s="37">
        <v>17</v>
      </c>
      <c r="K109" s="37">
        <v>7</v>
      </c>
      <c r="L109" s="46">
        <v>0</v>
      </c>
      <c r="M109" s="46">
        <v>0</v>
      </c>
      <c r="N109" s="46">
        <v>0</v>
      </c>
    </row>
    <row r="110" spans="2:14" x14ac:dyDescent="0.2">
      <c r="B110" s="129" t="s">
        <v>127</v>
      </c>
      <c r="C110" s="129"/>
      <c r="D110" s="127"/>
      <c r="E110" s="127"/>
      <c r="F110" s="127"/>
      <c r="G110" s="127"/>
      <c r="H110" s="127"/>
      <c r="I110" s="127"/>
      <c r="J110" s="127"/>
      <c r="K110" s="127"/>
      <c r="L110" s="127"/>
      <c r="M110" s="127"/>
      <c r="N110" s="127"/>
    </row>
    <row r="111" spans="2:14" s="2" customFormat="1" ht="11.25" x14ac:dyDescent="0.2">
      <c r="B111" s="58" t="s">
        <v>1</v>
      </c>
      <c r="C111" s="56" t="s">
        <v>2</v>
      </c>
      <c r="D111" s="56" t="s">
        <v>115</v>
      </c>
      <c r="E111" s="56" t="s">
        <v>4</v>
      </c>
      <c r="F111" s="56" t="s">
        <v>5</v>
      </c>
      <c r="G111" s="56" t="s">
        <v>6</v>
      </c>
      <c r="H111" s="56" t="s">
        <v>7</v>
      </c>
      <c r="I111" s="56" t="s">
        <v>8</v>
      </c>
      <c r="J111" s="56" t="s">
        <v>9</v>
      </c>
      <c r="K111" s="56" t="s">
        <v>10</v>
      </c>
      <c r="L111" s="56" t="s">
        <v>11</v>
      </c>
      <c r="M111" s="56" t="s">
        <v>12</v>
      </c>
      <c r="N111" s="56" t="s">
        <v>13</v>
      </c>
    </row>
    <row r="112" spans="2:14" x14ac:dyDescent="0.2">
      <c r="B112" s="59" t="s">
        <v>14</v>
      </c>
      <c r="C112" s="44" t="s">
        <v>63</v>
      </c>
      <c r="D112" s="44">
        <v>127</v>
      </c>
      <c r="E112" s="44">
        <v>127</v>
      </c>
      <c r="F112" s="45">
        <v>1</v>
      </c>
      <c r="G112" s="44">
        <v>0</v>
      </c>
      <c r="H112" s="44">
        <v>4</v>
      </c>
      <c r="I112" s="44">
        <v>15</v>
      </c>
      <c r="J112" s="44">
        <v>41</v>
      </c>
      <c r="K112" s="44">
        <v>51</v>
      </c>
      <c r="L112" s="44">
        <v>13</v>
      </c>
      <c r="M112" s="44">
        <v>3</v>
      </c>
      <c r="N112" s="44">
        <v>0</v>
      </c>
    </row>
    <row r="113" spans="2:14" x14ac:dyDescent="0.2">
      <c r="B113" s="59" t="s">
        <v>16</v>
      </c>
      <c r="C113" s="44" t="s">
        <v>17</v>
      </c>
      <c r="D113" s="44">
        <v>127</v>
      </c>
      <c r="E113" s="44">
        <v>127</v>
      </c>
      <c r="F113" s="45">
        <v>1</v>
      </c>
      <c r="G113" s="44">
        <v>9</v>
      </c>
      <c r="H113" s="44">
        <v>19</v>
      </c>
      <c r="I113" s="44">
        <v>82</v>
      </c>
      <c r="J113" s="44">
        <v>17</v>
      </c>
      <c r="K113" s="44">
        <v>0</v>
      </c>
      <c r="L113" s="44">
        <v>0</v>
      </c>
      <c r="M113" s="44">
        <v>0</v>
      </c>
      <c r="N113" s="44">
        <v>0</v>
      </c>
    </row>
    <row r="114" spans="2:14" x14ac:dyDescent="0.2">
      <c r="B114" s="59" t="s">
        <v>18</v>
      </c>
      <c r="C114" s="44" t="s">
        <v>58</v>
      </c>
      <c r="D114" s="44">
        <v>127</v>
      </c>
      <c r="E114" s="44">
        <v>127</v>
      </c>
      <c r="F114" s="45">
        <v>1</v>
      </c>
      <c r="G114" s="44">
        <v>27</v>
      </c>
      <c r="H114" s="44">
        <v>37</v>
      </c>
      <c r="I114" s="44">
        <v>27</v>
      </c>
      <c r="J114" s="44">
        <v>25</v>
      </c>
      <c r="K114" s="44">
        <v>7</v>
      </c>
      <c r="L114" s="44">
        <v>4</v>
      </c>
      <c r="M114" s="44">
        <v>0</v>
      </c>
      <c r="N114" s="44">
        <v>0</v>
      </c>
    </row>
    <row r="115" spans="2:14" x14ac:dyDescent="0.2">
      <c r="B115" s="59" t="s">
        <v>20</v>
      </c>
      <c r="C115" s="44" t="s">
        <v>59</v>
      </c>
      <c r="D115" s="44">
        <v>127</v>
      </c>
      <c r="E115" s="44">
        <v>127</v>
      </c>
      <c r="F115" s="45">
        <v>1</v>
      </c>
      <c r="G115" s="44">
        <v>0</v>
      </c>
      <c r="H115" s="44">
        <v>1</v>
      </c>
      <c r="I115" s="44">
        <v>20</v>
      </c>
      <c r="J115" s="44">
        <v>35</v>
      </c>
      <c r="K115" s="44">
        <v>49</v>
      </c>
      <c r="L115" s="44">
        <v>19</v>
      </c>
      <c r="M115" s="44">
        <v>3</v>
      </c>
      <c r="N115" s="44">
        <v>0</v>
      </c>
    </row>
    <row r="116" spans="2:14" x14ac:dyDescent="0.2">
      <c r="B116" s="59" t="s">
        <v>22</v>
      </c>
      <c r="C116" s="44" t="s">
        <v>60</v>
      </c>
      <c r="D116" s="44">
        <v>127</v>
      </c>
      <c r="E116" s="44">
        <v>127</v>
      </c>
      <c r="F116" s="45">
        <v>1</v>
      </c>
      <c r="G116" s="44">
        <v>3</v>
      </c>
      <c r="H116" s="44">
        <v>26</v>
      </c>
      <c r="I116" s="44">
        <v>32</v>
      </c>
      <c r="J116" s="44">
        <v>36</v>
      </c>
      <c r="K116" s="44">
        <v>24</v>
      </c>
      <c r="L116" s="44">
        <v>6</v>
      </c>
      <c r="M116" s="44">
        <v>0</v>
      </c>
      <c r="N116" s="44">
        <v>0</v>
      </c>
    </row>
    <row r="117" spans="2:14" s="5" customFormat="1" x14ac:dyDescent="0.2">
      <c r="B117" s="59" t="s">
        <v>24</v>
      </c>
      <c r="C117" s="44" t="s">
        <v>56</v>
      </c>
      <c r="D117" s="48">
        <v>127</v>
      </c>
      <c r="E117" s="48">
        <v>127</v>
      </c>
      <c r="F117" s="45">
        <v>1</v>
      </c>
      <c r="G117" s="48">
        <v>4</v>
      </c>
      <c r="H117" s="48">
        <v>1</v>
      </c>
      <c r="I117" s="48">
        <v>11</v>
      </c>
      <c r="J117" s="48">
        <v>41</v>
      </c>
      <c r="K117" s="48">
        <v>43</v>
      </c>
      <c r="L117" s="48">
        <v>18</v>
      </c>
      <c r="M117" s="48">
        <v>9</v>
      </c>
      <c r="N117" s="48">
        <v>0</v>
      </c>
    </row>
    <row r="118" spans="2:14" s="5" customFormat="1" ht="15" x14ac:dyDescent="0.2">
      <c r="B118" s="127" t="s">
        <v>114</v>
      </c>
      <c r="C118" s="127"/>
      <c r="D118" s="48">
        <v>127</v>
      </c>
      <c r="E118" s="48">
        <v>127</v>
      </c>
      <c r="F118" s="45">
        <v>1</v>
      </c>
      <c r="G118" s="57">
        <v>1</v>
      </c>
      <c r="H118" s="57">
        <v>14</v>
      </c>
      <c r="I118" s="57">
        <v>43</v>
      </c>
      <c r="J118" s="57">
        <v>52</v>
      </c>
      <c r="K118" s="57">
        <v>16</v>
      </c>
      <c r="L118" s="57">
        <v>1</v>
      </c>
      <c r="M118" s="57">
        <v>0</v>
      </c>
      <c r="N118" s="57">
        <v>0</v>
      </c>
    </row>
  </sheetData>
  <mergeCells count="29">
    <mergeCell ref="B30:C30"/>
    <mergeCell ref="B21:C21"/>
    <mergeCell ref="B12:C12"/>
    <mergeCell ref="B110:N110"/>
    <mergeCell ref="B118:C118"/>
    <mergeCell ref="B109:C109"/>
    <mergeCell ref="B100:C100"/>
    <mergeCell ref="B91:C91"/>
    <mergeCell ref="B31:N31"/>
    <mergeCell ref="B32:N32"/>
    <mergeCell ref="B40:C40"/>
    <mergeCell ref="B68:N68"/>
    <mergeCell ref="B76:C76"/>
    <mergeCell ref="B67:C67"/>
    <mergeCell ref="B58:C58"/>
    <mergeCell ref="B49:C49"/>
    <mergeCell ref="B101:N101"/>
    <mergeCell ref="B83:N83"/>
    <mergeCell ref="B92:N92"/>
    <mergeCell ref="B41:N41"/>
    <mergeCell ref="B50:N50"/>
    <mergeCell ref="B59:N59"/>
    <mergeCell ref="B80:N81"/>
    <mergeCell ref="B82:N82"/>
    <mergeCell ref="B22:N22"/>
    <mergeCell ref="B1:N2"/>
    <mergeCell ref="B3:N3"/>
    <mergeCell ref="B4:N4"/>
    <mergeCell ref="B13:N13"/>
  </mergeCells>
  <pageMargins left="0.2" right="0.2" top="0.25" bottom="0.25" header="0" footer="0"/>
  <pageSetup paperSize="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W57"/>
  <sheetViews>
    <sheetView topLeftCell="A14" zoomScale="50" zoomScaleNormal="50" workbookViewId="0">
      <selection activeCell="A25" sqref="A25:AL57"/>
    </sheetView>
  </sheetViews>
  <sheetFormatPr defaultColWidth="10.42578125" defaultRowHeight="15" x14ac:dyDescent="0.25"/>
  <cols>
    <col min="1" max="1" width="6.42578125" style="6" customWidth="1"/>
    <col min="2" max="2" width="8.140625" style="6" customWidth="1"/>
    <col min="3" max="3" width="16.28515625" style="6" customWidth="1"/>
    <col min="4" max="4" width="8.5703125" style="6" customWidth="1"/>
    <col min="5" max="5" width="7.140625" style="6" customWidth="1"/>
    <col min="6" max="6" width="6.42578125" style="6" bestFit="1" customWidth="1"/>
    <col min="7" max="7" width="6.42578125" style="6" customWidth="1"/>
    <col min="8" max="8" width="7" style="6" customWidth="1"/>
    <col min="9" max="9" width="8.140625" style="6" customWidth="1"/>
    <col min="10" max="10" width="6.28515625" style="6" customWidth="1"/>
    <col min="11" max="11" width="6.7109375" style="6" customWidth="1"/>
    <col min="12" max="12" width="6.42578125" style="6" customWidth="1"/>
    <col min="13" max="13" width="6.85546875" style="6" customWidth="1"/>
    <col min="14" max="14" width="7.7109375" style="6" customWidth="1"/>
    <col min="15" max="20" width="9.140625" style="6" hidden="1" customWidth="1"/>
    <col min="21" max="21" width="3.42578125" style="6" hidden="1" customWidth="1"/>
    <col min="22" max="22" width="2.85546875" style="6" hidden="1" customWidth="1"/>
    <col min="23" max="23" width="4.5703125" style="6" hidden="1" customWidth="1"/>
    <col min="24" max="24" width="9.140625" style="6" customWidth="1"/>
    <col min="25" max="25" width="6.5703125" style="6" customWidth="1"/>
    <col min="26" max="26" width="6" style="6" customWidth="1"/>
    <col min="27" max="27" width="18.42578125" style="6" customWidth="1"/>
    <col min="28" max="28" width="7.7109375" style="6" customWidth="1"/>
    <col min="29" max="29" width="6.5703125" style="6" customWidth="1"/>
    <col min="30" max="30" width="8" style="6" customWidth="1"/>
    <col min="31" max="31" width="7.42578125" style="6" customWidth="1"/>
    <col min="32" max="32" width="6.5703125" style="6" customWidth="1"/>
    <col min="33" max="33" width="7.42578125" style="6" customWidth="1"/>
    <col min="34" max="34" width="8.28515625" style="6" customWidth="1"/>
    <col min="35" max="35" width="7.42578125" style="6" customWidth="1"/>
    <col min="36" max="37" width="8" style="6" customWidth="1"/>
    <col min="38" max="38" width="8.28515625" style="6" customWidth="1"/>
    <col min="39" max="163" width="9.140625" style="6" customWidth="1"/>
    <col min="164" max="16384" width="10.42578125" style="6"/>
  </cols>
  <sheetData>
    <row r="1" spans="2:49" ht="23.25" x14ac:dyDescent="0.25">
      <c r="B1" s="131" t="s">
        <v>67</v>
      </c>
      <c r="C1" s="131"/>
      <c r="D1" s="131"/>
      <c r="E1" s="131"/>
      <c r="F1" s="131"/>
      <c r="G1" s="131"/>
      <c r="H1" s="131"/>
      <c r="I1" s="131"/>
      <c r="J1" s="131"/>
      <c r="K1" s="131"/>
      <c r="L1" s="131"/>
      <c r="M1" s="131"/>
      <c r="N1" s="131"/>
      <c r="O1" s="131"/>
      <c r="P1" s="131"/>
      <c r="Q1" s="131"/>
      <c r="R1" s="131"/>
      <c r="S1" s="131"/>
      <c r="T1" s="131"/>
      <c r="U1" s="131"/>
      <c r="V1" s="131"/>
      <c r="W1" s="131"/>
      <c r="X1" s="131"/>
      <c r="Z1" s="131" t="s">
        <v>67</v>
      </c>
      <c r="AA1" s="131"/>
      <c r="AB1" s="131"/>
      <c r="AC1" s="131"/>
      <c r="AD1" s="131"/>
      <c r="AE1" s="131"/>
      <c r="AF1" s="131"/>
      <c r="AG1" s="131"/>
      <c r="AH1" s="131"/>
      <c r="AI1" s="131"/>
      <c r="AJ1" s="131"/>
      <c r="AK1" s="131"/>
      <c r="AL1" s="131"/>
      <c r="AM1" s="40"/>
      <c r="AN1" s="40"/>
      <c r="AO1" s="40"/>
      <c r="AP1" s="40"/>
      <c r="AQ1" s="40"/>
      <c r="AR1" s="40"/>
      <c r="AS1" s="40"/>
      <c r="AT1" s="40"/>
      <c r="AU1" s="40"/>
      <c r="AV1" s="40"/>
      <c r="AW1" s="41"/>
    </row>
    <row r="2" spans="2:49" ht="23.25" x14ac:dyDescent="0.25">
      <c r="B2" s="133" t="s">
        <v>147</v>
      </c>
      <c r="C2" s="133"/>
      <c r="D2" s="133"/>
      <c r="E2" s="133"/>
      <c r="F2" s="133"/>
      <c r="G2" s="133"/>
      <c r="H2" s="133"/>
      <c r="I2" s="133"/>
      <c r="J2" s="133"/>
      <c r="K2" s="133"/>
      <c r="L2" s="133"/>
      <c r="M2" s="133"/>
      <c r="N2" s="133"/>
      <c r="O2" s="133"/>
      <c r="P2" s="133"/>
      <c r="Q2" s="133"/>
      <c r="R2" s="133"/>
      <c r="S2" s="133"/>
      <c r="T2" s="133"/>
      <c r="U2" s="133"/>
      <c r="V2" s="133"/>
      <c r="W2" s="133"/>
      <c r="X2" s="133"/>
      <c r="Z2" s="133" t="s">
        <v>148</v>
      </c>
      <c r="AA2" s="133"/>
      <c r="AB2" s="133"/>
      <c r="AC2" s="133"/>
      <c r="AD2" s="133"/>
      <c r="AE2" s="133"/>
      <c r="AF2" s="133"/>
      <c r="AG2" s="133"/>
      <c r="AH2" s="133"/>
      <c r="AI2" s="133"/>
      <c r="AJ2" s="133"/>
      <c r="AK2" s="133"/>
      <c r="AL2" s="133"/>
      <c r="AM2" s="42"/>
      <c r="AN2" s="42"/>
      <c r="AO2" s="42"/>
      <c r="AP2" s="42"/>
      <c r="AQ2" s="42"/>
      <c r="AR2" s="42"/>
      <c r="AS2" s="42"/>
      <c r="AT2" s="42"/>
      <c r="AU2" s="42"/>
      <c r="AV2" s="42"/>
      <c r="AW2" s="41"/>
    </row>
    <row r="3" spans="2:49" ht="18.75" x14ac:dyDescent="0.25">
      <c r="B3" s="134" t="s">
        <v>144</v>
      </c>
      <c r="C3" s="134"/>
      <c r="D3" s="134"/>
      <c r="E3" s="134"/>
      <c r="F3" s="134"/>
      <c r="G3" s="134"/>
      <c r="H3" s="134"/>
      <c r="I3" s="134"/>
      <c r="J3" s="134"/>
      <c r="K3" s="134"/>
      <c r="L3" s="134"/>
      <c r="M3" s="134"/>
      <c r="N3" s="134"/>
      <c r="O3" s="134"/>
      <c r="P3" s="134"/>
      <c r="Q3" s="134"/>
      <c r="R3" s="134"/>
      <c r="S3" s="134"/>
      <c r="T3" s="134"/>
      <c r="U3" s="134"/>
      <c r="V3" s="134"/>
      <c r="W3" s="134"/>
      <c r="X3" s="134"/>
      <c r="Z3" s="134" t="s">
        <v>144</v>
      </c>
      <c r="AA3" s="134"/>
      <c r="AB3" s="134"/>
      <c r="AC3" s="134"/>
      <c r="AD3" s="134"/>
      <c r="AE3" s="134"/>
      <c r="AF3" s="134"/>
      <c r="AG3" s="134"/>
      <c r="AH3" s="134"/>
      <c r="AI3" s="134"/>
      <c r="AJ3" s="134"/>
      <c r="AK3" s="134"/>
      <c r="AL3" s="134"/>
      <c r="AM3" s="55"/>
      <c r="AN3" s="55"/>
      <c r="AO3" s="55"/>
      <c r="AP3" s="55"/>
      <c r="AQ3" s="55"/>
      <c r="AR3" s="55"/>
      <c r="AS3" s="55"/>
      <c r="AT3" s="55"/>
      <c r="AU3" s="55"/>
      <c r="AV3" s="55"/>
      <c r="AW3" s="41"/>
    </row>
    <row r="4" spans="2:49" ht="31.5" x14ac:dyDescent="0.25">
      <c r="B4" s="13" t="s">
        <v>83</v>
      </c>
      <c r="C4" s="7" t="s">
        <v>1</v>
      </c>
      <c r="D4" s="7" t="s">
        <v>3</v>
      </c>
      <c r="E4" s="7" t="s">
        <v>4</v>
      </c>
      <c r="F4" s="7" t="s">
        <v>69</v>
      </c>
      <c r="G4" s="7" t="s">
        <v>6</v>
      </c>
      <c r="H4" s="7" t="s">
        <v>7</v>
      </c>
      <c r="I4" s="7" t="s">
        <v>8</v>
      </c>
      <c r="J4" s="7" t="s">
        <v>9</v>
      </c>
      <c r="K4" s="7" t="s">
        <v>10</v>
      </c>
      <c r="L4" s="7" t="s">
        <v>11</v>
      </c>
      <c r="M4" s="7" t="s">
        <v>12</v>
      </c>
      <c r="N4" s="7" t="s">
        <v>13</v>
      </c>
      <c r="O4" s="13"/>
      <c r="P4" s="7" t="s">
        <v>6</v>
      </c>
      <c r="Q4" s="7" t="s">
        <v>7</v>
      </c>
      <c r="R4" s="7" t="s">
        <v>8</v>
      </c>
      <c r="S4" s="7" t="s">
        <v>9</v>
      </c>
      <c r="T4" s="7" t="s">
        <v>10</v>
      </c>
      <c r="U4" s="7" t="s">
        <v>11</v>
      </c>
      <c r="V4" s="7" t="s">
        <v>12</v>
      </c>
      <c r="W4" s="7" t="s">
        <v>13</v>
      </c>
      <c r="X4" s="7" t="s">
        <v>138</v>
      </c>
      <c r="Y4" s="39"/>
      <c r="Z4" s="13" t="s">
        <v>83</v>
      </c>
      <c r="AA4" s="7" t="s">
        <v>1</v>
      </c>
      <c r="AB4" s="7" t="s">
        <v>3</v>
      </c>
      <c r="AC4" s="7" t="s">
        <v>4</v>
      </c>
      <c r="AD4" s="7" t="s">
        <v>69</v>
      </c>
      <c r="AE4" s="7" t="s">
        <v>70</v>
      </c>
      <c r="AF4" s="7" t="s">
        <v>71</v>
      </c>
      <c r="AG4" s="7" t="s">
        <v>72</v>
      </c>
      <c r="AH4" s="7" t="s">
        <v>73</v>
      </c>
      <c r="AI4" s="7" t="s">
        <v>74</v>
      </c>
      <c r="AJ4" s="7" t="s">
        <v>75</v>
      </c>
      <c r="AK4" s="7" t="s">
        <v>76</v>
      </c>
      <c r="AL4" s="7" t="s">
        <v>77</v>
      </c>
    </row>
    <row r="5" spans="2:49" x14ac:dyDescent="0.25">
      <c r="B5" s="132" t="s">
        <v>145</v>
      </c>
      <c r="C5" s="13" t="s">
        <v>78</v>
      </c>
      <c r="D5" s="13">
        <v>43</v>
      </c>
      <c r="E5" s="13">
        <v>43</v>
      </c>
      <c r="F5" s="13">
        <v>100</v>
      </c>
      <c r="G5" s="13">
        <v>6</v>
      </c>
      <c r="H5" s="13">
        <v>7</v>
      </c>
      <c r="I5" s="13">
        <v>7</v>
      </c>
      <c r="J5" s="13">
        <v>12</v>
      </c>
      <c r="K5" s="13">
        <v>8</v>
      </c>
      <c r="L5" s="13">
        <v>3</v>
      </c>
      <c r="M5" s="13">
        <v>0</v>
      </c>
      <c r="N5" s="13">
        <v>0</v>
      </c>
      <c r="O5" s="13"/>
      <c r="P5" s="13"/>
      <c r="Q5" s="13"/>
      <c r="R5" s="13"/>
      <c r="S5" s="13"/>
      <c r="T5" s="13"/>
      <c r="U5" s="13"/>
      <c r="V5" s="13"/>
      <c r="W5" s="13"/>
      <c r="X5" s="13">
        <f t="shared" ref="X5:X10" si="0">(G5*8+H5*7+I5*6+J5*5+K5*4+L5*3+M5*2)*100/(D5*8)</f>
        <v>69.767441860465112</v>
      </c>
      <c r="Z5" s="132" t="s">
        <v>145</v>
      </c>
      <c r="AA5" s="13" t="s">
        <v>78</v>
      </c>
      <c r="AB5" s="13">
        <v>43</v>
      </c>
      <c r="AC5" s="13">
        <v>43</v>
      </c>
      <c r="AD5" s="13">
        <v>100</v>
      </c>
      <c r="AE5" s="13">
        <v>0</v>
      </c>
      <c r="AF5" s="13">
        <v>0</v>
      </c>
      <c r="AG5" s="13">
        <v>3</v>
      </c>
      <c r="AH5" s="13">
        <v>6</v>
      </c>
      <c r="AI5" s="13">
        <v>16</v>
      </c>
      <c r="AJ5" s="13">
        <v>8</v>
      </c>
      <c r="AK5" s="13">
        <v>4</v>
      </c>
      <c r="AL5" s="13">
        <v>6</v>
      </c>
    </row>
    <row r="6" spans="2:49" x14ac:dyDescent="0.25">
      <c r="B6" s="132"/>
      <c r="C6" s="13" t="s">
        <v>79</v>
      </c>
      <c r="D6" s="13">
        <v>43</v>
      </c>
      <c r="E6" s="13">
        <v>43</v>
      </c>
      <c r="F6" s="13">
        <v>100</v>
      </c>
      <c r="G6" s="13">
        <v>0</v>
      </c>
      <c r="H6" s="13">
        <v>1</v>
      </c>
      <c r="I6" s="13">
        <v>4</v>
      </c>
      <c r="J6" s="13">
        <v>13</v>
      </c>
      <c r="K6" s="13">
        <v>11</v>
      </c>
      <c r="L6" s="13">
        <v>14</v>
      </c>
      <c r="M6" s="13">
        <v>0</v>
      </c>
      <c r="N6" s="13">
        <v>0</v>
      </c>
      <c r="O6" s="13"/>
      <c r="P6" s="13"/>
      <c r="Q6" s="13"/>
      <c r="R6" s="13"/>
      <c r="S6" s="13"/>
      <c r="T6" s="13"/>
      <c r="U6" s="13"/>
      <c r="V6" s="13"/>
      <c r="W6" s="13"/>
      <c r="X6" s="13">
        <f t="shared" si="0"/>
        <v>52.906976744186046</v>
      </c>
      <c r="Z6" s="132"/>
      <c r="AA6" s="13" t="s">
        <v>79</v>
      </c>
      <c r="AB6" s="13">
        <v>43</v>
      </c>
      <c r="AC6" s="13">
        <v>43</v>
      </c>
      <c r="AD6" s="13">
        <v>100</v>
      </c>
      <c r="AE6" s="13">
        <v>0</v>
      </c>
      <c r="AF6" s="13">
        <v>0</v>
      </c>
      <c r="AG6" s="13">
        <v>12</v>
      </c>
      <c r="AH6" s="13">
        <v>9</v>
      </c>
      <c r="AI6" s="13">
        <v>19</v>
      </c>
      <c r="AJ6" s="13">
        <v>3</v>
      </c>
      <c r="AK6" s="13">
        <v>0</v>
      </c>
      <c r="AL6" s="13">
        <v>0</v>
      </c>
    </row>
    <row r="7" spans="2:49" x14ac:dyDescent="0.25">
      <c r="B7" s="132"/>
      <c r="C7" s="13" t="s">
        <v>80</v>
      </c>
      <c r="D7" s="13">
        <v>43</v>
      </c>
      <c r="E7" s="13">
        <v>43</v>
      </c>
      <c r="F7" s="13">
        <v>100</v>
      </c>
      <c r="G7" s="13">
        <v>11</v>
      </c>
      <c r="H7" s="13">
        <v>5</v>
      </c>
      <c r="I7" s="13">
        <v>9</v>
      </c>
      <c r="J7" s="13">
        <v>4</v>
      </c>
      <c r="K7" s="13">
        <v>5</v>
      </c>
      <c r="L7" s="13">
        <v>9</v>
      </c>
      <c r="M7" s="13">
        <v>0</v>
      </c>
      <c r="N7" s="13">
        <v>0</v>
      </c>
      <c r="O7" s="13"/>
      <c r="P7" s="13"/>
      <c r="Q7" s="13"/>
      <c r="R7" s="13"/>
      <c r="S7" s="13"/>
      <c r="T7" s="13"/>
      <c r="U7" s="13"/>
      <c r="V7" s="13"/>
      <c r="W7" s="13"/>
      <c r="X7" s="13">
        <f t="shared" si="0"/>
        <v>70.930232558139537</v>
      </c>
      <c r="Z7" s="132"/>
      <c r="AA7" s="13" t="s">
        <v>80</v>
      </c>
      <c r="AB7" s="13">
        <v>43</v>
      </c>
      <c r="AC7" s="13">
        <v>43</v>
      </c>
      <c r="AD7" s="13">
        <v>100</v>
      </c>
      <c r="AE7" s="13">
        <v>0</v>
      </c>
      <c r="AF7" s="13">
        <v>0</v>
      </c>
      <c r="AG7" s="13">
        <v>7</v>
      </c>
      <c r="AH7" s="13">
        <v>7</v>
      </c>
      <c r="AI7" s="13">
        <v>8</v>
      </c>
      <c r="AJ7" s="13">
        <v>6</v>
      </c>
      <c r="AK7" s="13">
        <v>3</v>
      </c>
      <c r="AL7" s="13">
        <v>12</v>
      </c>
    </row>
    <row r="8" spans="2:49" x14ac:dyDescent="0.25">
      <c r="B8" s="132"/>
      <c r="C8" s="13" t="s">
        <v>22</v>
      </c>
      <c r="D8" s="13">
        <v>43</v>
      </c>
      <c r="E8" s="13">
        <v>43</v>
      </c>
      <c r="F8" s="13">
        <v>100</v>
      </c>
      <c r="G8" s="13">
        <v>0</v>
      </c>
      <c r="H8" s="13">
        <v>0</v>
      </c>
      <c r="I8" s="13">
        <v>1</v>
      </c>
      <c r="J8" s="13">
        <v>3</v>
      </c>
      <c r="K8" s="13">
        <v>5</v>
      </c>
      <c r="L8" s="13">
        <v>25</v>
      </c>
      <c r="M8" s="13">
        <v>9</v>
      </c>
      <c r="N8" s="13">
        <v>0</v>
      </c>
      <c r="O8" s="13"/>
      <c r="P8" s="13"/>
      <c r="Q8" s="13"/>
      <c r="R8" s="13"/>
      <c r="S8" s="13"/>
      <c r="T8" s="13"/>
      <c r="U8" s="13"/>
      <c r="V8" s="13"/>
      <c r="W8" s="13"/>
      <c r="X8" s="13">
        <f t="shared" si="0"/>
        <v>38.953488372093027</v>
      </c>
      <c r="Z8" s="132"/>
      <c r="AA8" s="13" t="s">
        <v>22</v>
      </c>
      <c r="AB8" s="13">
        <v>43</v>
      </c>
      <c r="AC8" s="13">
        <v>43</v>
      </c>
      <c r="AD8" s="13">
        <v>100</v>
      </c>
      <c r="AE8" s="13">
        <v>0</v>
      </c>
      <c r="AF8" s="13">
        <v>9</v>
      </c>
      <c r="AG8" s="13">
        <v>23</v>
      </c>
      <c r="AH8" s="13">
        <v>7</v>
      </c>
      <c r="AI8" s="13">
        <v>3</v>
      </c>
      <c r="AJ8" s="13">
        <v>1</v>
      </c>
      <c r="AK8" s="13">
        <v>0</v>
      </c>
      <c r="AL8" s="13">
        <v>0</v>
      </c>
    </row>
    <row r="9" spans="2:49" x14ac:dyDescent="0.25">
      <c r="B9" s="132"/>
      <c r="C9" s="13" t="s">
        <v>24</v>
      </c>
      <c r="D9" s="13">
        <v>43</v>
      </c>
      <c r="E9" s="13">
        <v>43</v>
      </c>
      <c r="F9" s="13">
        <v>100</v>
      </c>
      <c r="G9" s="13">
        <v>1</v>
      </c>
      <c r="H9" s="13">
        <v>9</v>
      </c>
      <c r="I9" s="13">
        <v>8</v>
      </c>
      <c r="J9" s="13">
        <v>12</v>
      </c>
      <c r="K9" s="13">
        <v>8</v>
      </c>
      <c r="L9" s="13">
        <v>5</v>
      </c>
      <c r="M9" s="13">
        <v>0</v>
      </c>
      <c r="N9" s="13">
        <v>0</v>
      </c>
      <c r="O9" s="13"/>
      <c r="P9" s="13"/>
      <c r="Q9" s="13"/>
      <c r="R9" s="13"/>
      <c r="S9" s="13"/>
      <c r="T9" s="13"/>
      <c r="U9" s="13"/>
      <c r="V9" s="13"/>
      <c r="W9" s="13"/>
      <c r="X9" s="13">
        <f t="shared" si="0"/>
        <v>65.697674418604649</v>
      </c>
      <c r="Z9" s="132"/>
      <c r="AA9" s="13" t="s">
        <v>24</v>
      </c>
      <c r="AB9" s="13">
        <v>43</v>
      </c>
      <c r="AC9" s="13">
        <v>43</v>
      </c>
      <c r="AD9" s="13">
        <v>100</v>
      </c>
      <c r="AE9" s="13">
        <v>0</v>
      </c>
      <c r="AF9" s="13">
        <v>0</v>
      </c>
      <c r="AG9" s="13">
        <v>5</v>
      </c>
      <c r="AH9" s="13">
        <v>7</v>
      </c>
      <c r="AI9" s="13">
        <v>18</v>
      </c>
      <c r="AJ9" s="13">
        <v>9</v>
      </c>
      <c r="AK9" s="13">
        <v>3</v>
      </c>
      <c r="AL9" s="13">
        <v>1</v>
      </c>
    </row>
    <row r="10" spans="2:49" x14ac:dyDescent="0.25">
      <c r="B10" s="132"/>
      <c r="C10" s="13" t="s">
        <v>114</v>
      </c>
      <c r="D10" s="13">
        <v>43</v>
      </c>
      <c r="E10" s="13">
        <v>43</v>
      </c>
      <c r="F10" s="13">
        <v>100</v>
      </c>
      <c r="G10" s="13">
        <v>0</v>
      </c>
      <c r="H10" s="13">
        <v>4</v>
      </c>
      <c r="I10" s="13">
        <v>10</v>
      </c>
      <c r="J10" s="13">
        <v>8</v>
      </c>
      <c r="K10" s="13">
        <v>15</v>
      </c>
      <c r="L10" s="13">
        <v>6</v>
      </c>
      <c r="M10" s="13">
        <v>0</v>
      </c>
      <c r="N10" s="13">
        <v>0</v>
      </c>
      <c r="O10" s="13"/>
      <c r="P10" s="13"/>
      <c r="Q10" s="13"/>
      <c r="R10" s="13"/>
      <c r="S10" s="13"/>
      <c r="T10" s="13"/>
      <c r="U10" s="13"/>
      <c r="V10" s="13"/>
      <c r="W10" s="13"/>
      <c r="X10" s="13">
        <f t="shared" si="0"/>
        <v>59.883720930232556</v>
      </c>
      <c r="Z10" s="132"/>
      <c r="AA10" s="13" t="s">
        <v>114</v>
      </c>
      <c r="AB10" s="13">
        <v>43</v>
      </c>
      <c r="AC10" s="13">
        <v>43</v>
      </c>
      <c r="AD10" s="13">
        <v>100</v>
      </c>
      <c r="AE10" s="13">
        <v>0</v>
      </c>
      <c r="AF10" s="13">
        <v>0</v>
      </c>
      <c r="AG10" s="13">
        <v>6</v>
      </c>
      <c r="AH10" s="13">
        <v>15</v>
      </c>
      <c r="AI10" s="13">
        <v>13</v>
      </c>
      <c r="AJ10" s="13">
        <v>8</v>
      </c>
      <c r="AK10" s="13">
        <v>1</v>
      </c>
      <c r="AL10" s="13">
        <v>0</v>
      </c>
    </row>
    <row r="11" spans="2:49" x14ac:dyDescent="0.25">
      <c r="B11" s="132" t="s">
        <v>117</v>
      </c>
      <c r="C11" s="13" t="s">
        <v>78</v>
      </c>
      <c r="D11" s="13">
        <v>44</v>
      </c>
      <c r="E11" s="13">
        <v>44</v>
      </c>
      <c r="F11" s="13">
        <v>100</v>
      </c>
      <c r="G11" s="13">
        <v>10</v>
      </c>
      <c r="H11" s="13">
        <v>10</v>
      </c>
      <c r="I11" s="13">
        <v>10</v>
      </c>
      <c r="J11" s="13">
        <v>6</v>
      </c>
      <c r="K11" s="13">
        <v>5</v>
      </c>
      <c r="L11" s="13">
        <v>3</v>
      </c>
      <c r="M11" s="13">
        <v>0</v>
      </c>
      <c r="N11" s="13">
        <v>0</v>
      </c>
      <c r="O11" s="13"/>
      <c r="P11" s="13"/>
      <c r="Q11" s="13"/>
      <c r="R11" s="13"/>
      <c r="S11" s="13"/>
      <c r="T11" s="13"/>
      <c r="U11" s="13"/>
      <c r="V11" s="13"/>
      <c r="W11" s="13"/>
      <c r="X11" s="13">
        <f>(G11*8+H11*7+I11*6+J11*5+K11*4+L11*3+M11*2)*100/(D11*8)</f>
        <v>76.420454545454547</v>
      </c>
      <c r="Z11" s="132" t="s">
        <v>117</v>
      </c>
      <c r="AA11" s="13" t="s">
        <v>78</v>
      </c>
      <c r="AB11" s="13">
        <v>44</v>
      </c>
      <c r="AC11" s="13">
        <v>44</v>
      </c>
      <c r="AD11" s="13">
        <v>100</v>
      </c>
      <c r="AE11" s="13">
        <v>0</v>
      </c>
      <c r="AF11" s="13">
        <v>0</v>
      </c>
      <c r="AG11" s="13">
        <v>2</v>
      </c>
      <c r="AH11" s="13">
        <v>6</v>
      </c>
      <c r="AI11" s="13">
        <v>10</v>
      </c>
      <c r="AJ11" s="13">
        <v>11</v>
      </c>
      <c r="AK11" s="13">
        <v>3</v>
      </c>
      <c r="AL11" s="13">
        <v>12</v>
      </c>
    </row>
    <row r="12" spans="2:49" x14ac:dyDescent="0.25">
      <c r="B12" s="132"/>
      <c r="C12" s="13" t="s">
        <v>79</v>
      </c>
      <c r="D12" s="13">
        <v>44</v>
      </c>
      <c r="E12" s="13">
        <v>44</v>
      </c>
      <c r="F12" s="13">
        <v>100</v>
      </c>
      <c r="G12" s="13">
        <v>2</v>
      </c>
      <c r="H12" s="13">
        <v>5</v>
      </c>
      <c r="I12" s="13">
        <v>4</v>
      </c>
      <c r="J12" s="13">
        <v>13</v>
      </c>
      <c r="K12" s="13">
        <v>14</v>
      </c>
      <c r="L12" s="13">
        <v>6</v>
      </c>
      <c r="M12" s="13">
        <v>0</v>
      </c>
      <c r="N12" s="13">
        <v>0</v>
      </c>
      <c r="O12" s="13"/>
      <c r="P12" s="13"/>
      <c r="Q12" s="13"/>
      <c r="R12" s="13"/>
      <c r="S12" s="13"/>
      <c r="T12" s="13"/>
      <c r="U12" s="13"/>
      <c r="V12" s="13"/>
      <c r="W12" s="13"/>
      <c r="X12" s="13">
        <f t="shared" ref="X12:X23" si="1">(G12*8+H12*7+I12*6+J12*5+K12*4+L12*3+M12*2)*100/(D12*8)</f>
        <v>60.795454545454547</v>
      </c>
      <c r="Z12" s="132"/>
      <c r="AA12" s="13" t="s">
        <v>79</v>
      </c>
      <c r="AB12" s="13">
        <v>44</v>
      </c>
      <c r="AC12" s="13">
        <v>44</v>
      </c>
      <c r="AD12" s="13">
        <v>100</v>
      </c>
      <c r="AE12" s="13">
        <v>0</v>
      </c>
      <c r="AF12" s="13">
        <v>0</v>
      </c>
      <c r="AG12" s="13">
        <v>6</v>
      </c>
      <c r="AH12" s="13">
        <v>13</v>
      </c>
      <c r="AI12" s="13">
        <v>15</v>
      </c>
      <c r="AJ12" s="13">
        <v>7</v>
      </c>
      <c r="AK12" s="13">
        <v>1</v>
      </c>
      <c r="AL12" s="13">
        <v>2</v>
      </c>
    </row>
    <row r="13" spans="2:49" x14ac:dyDescent="0.25">
      <c r="B13" s="132"/>
      <c r="C13" s="13" t="s">
        <v>80</v>
      </c>
      <c r="D13" s="13">
        <v>44</v>
      </c>
      <c r="E13" s="13">
        <v>44</v>
      </c>
      <c r="F13" s="13">
        <v>100</v>
      </c>
      <c r="G13" s="13">
        <v>17</v>
      </c>
      <c r="H13" s="13">
        <v>11</v>
      </c>
      <c r="I13" s="13">
        <v>4</v>
      </c>
      <c r="J13" s="13">
        <v>4</v>
      </c>
      <c r="K13" s="13">
        <v>3</v>
      </c>
      <c r="L13" s="13">
        <v>5</v>
      </c>
      <c r="M13" s="13">
        <v>0</v>
      </c>
      <c r="N13" s="13">
        <v>0</v>
      </c>
      <c r="O13" s="13"/>
      <c r="P13" s="13"/>
      <c r="Q13" s="13"/>
      <c r="R13" s="13"/>
      <c r="S13" s="13"/>
      <c r="T13" s="13"/>
      <c r="U13" s="13"/>
      <c r="V13" s="13"/>
      <c r="W13" s="13"/>
      <c r="X13" s="13">
        <f t="shared" si="1"/>
        <v>80.681818181818187</v>
      </c>
      <c r="Z13" s="132"/>
      <c r="AA13" s="13" t="s">
        <v>80</v>
      </c>
      <c r="AB13" s="13">
        <v>44</v>
      </c>
      <c r="AC13" s="13">
        <v>44</v>
      </c>
      <c r="AD13" s="13">
        <v>100</v>
      </c>
      <c r="AE13" s="13">
        <v>0</v>
      </c>
      <c r="AF13" s="13">
        <v>0</v>
      </c>
      <c r="AG13" s="13">
        <v>4</v>
      </c>
      <c r="AH13" s="13">
        <v>4</v>
      </c>
      <c r="AI13" s="13">
        <v>7</v>
      </c>
      <c r="AJ13" s="13">
        <v>6</v>
      </c>
      <c r="AK13" s="13">
        <v>4</v>
      </c>
      <c r="AL13" s="13">
        <v>19</v>
      </c>
    </row>
    <row r="14" spans="2:49" x14ac:dyDescent="0.25">
      <c r="B14" s="132"/>
      <c r="C14" s="13" t="s">
        <v>22</v>
      </c>
      <c r="D14" s="13">
        <v>44</v>
      </c>
      <c r="E14" s="13">
        <v>44</v>
      </c>
      <c r="F14" s="13">
        <v>100</v>
      </c>
      <c r="G14" s="13">
        <v>0</v>
      </c>
      <c r="H14" s="13">
        <v>2</v>
      </c>
      <c r="I14" s="13">
        <v>4</v>
      </c>
      <c r="J14" s="13">
        <v>5</v>
      </c>
      <c r="K14" s="13">
        <v>9</v>
      </c>
      <c r="L14" s="13">
        <v>15</v>
      </c>
      <c r="M14" s="13">
        <v>9</v>
      </c>
      <c r="N14" s="13">
        <v>0</v>
      </c>
      <c r="O14" s="13"/>
      <c r="P14" s="13"/>
      <c r="Q14" s="13"/>
      <c r="R14" s="13"/>
      <c r="S14" s="13"/>
      <c r="T14" s="13"/>
      <c r="U14" s="13"/>
      <c r="V14" s="13"/>
      <c r="W14" s="13"/>
      <c r="X14" s="13">
        <f t="shared" si="1"/>
        <v>46.022727272727273</v>
      </c>
      <c r="Z14" s="132"/>
      <c r="AA14" s="13" t="s">
        <v>22</v>
      </c>
      <c r="AB14" s="13">
        <v>44</v>
      </c>
      <c r="AC14" s="13">
        <v>44</v>
      </c>
      <c r="AD14" s="13">
        <v>100</v>
      </c>
      <c r="AE14" s="13">
        <v>0</v>
      </c>
      <c r="AF14" s="13">
        <v>9</v>
      </c>
      <c r="AG14" s="13">
        <v>15</v>
      </c>
      <c r="AH14" s="13">
        <v>8</v>
      </c>
      <c r="AI14" s="13">
        <v>9</v>
      </c>
      <c r="AJ14" s="13">
        <v>1</v>
      </c>
      <c r="AK14" s="13">
        <v>2</v>
      </c>
      <c r="AL14" s="13">
        <v>0</v>
      </c>
    </row>
    <row r="15" spans="2:49" x14ac:dyDescent="0.25">
      <c r="B15" s="132"/>
      <c r="C15" s="13" t="s">
        <v>24</v>
      </c>
      <c r="D15" s="13">
        <v>44</v>
      </c>
      <c r="E15" s="13">
        <v>44</v>
      </c>
      <c r="F15" s="13">
        <v>100</v>
      </c>
      <c r="G15" s="13">
        <v>7</v>
      </c>
      <c r="H15" s="13">
        <v>11</v>
      </c>
      <c r="I15" s="13">
        <v>11</v>
      </c>
      <c r="J15" s="13">
        <v>8</v>
      </c>
      <c r="K15" s="13">
        <v>2</v>
      </c>
      <c r="L15" s="13">
        <v>3</v>
      </c>
      <c r="M15" s="13">
        <v>2</v>
      </c>
      <c r="N15" s="13">
        <v>0</v>
      </c>
      <c r="O15" s="13"/>
      <c r="P15" s="13"/>
      <c r="Q15" s="13"/>
      <c r="R15" s="13"/>
      <c r="S15" s="13"/>
      <c r="T15" s="13"/>
      <c r="U15" s="13"/>
      <c r="V15" s="13"/>
      <c r="W15" s="13"/>
      <c r="X15" s="13">
        <f t="shared" si="1"/>
        <v>73.86363636363636</v>
      </c>
      <c r="Z15" s="132"/>
      <c r="AA15" s="13" t="s">
        <v>24</v>
      </c>
      <c r="AB15" s="13">
        <v>44</v>
      </c>
      <c r="AC15" s="13">
        <v>44</v>
      </c>
      <c r="AD15" s="13">
        <v>100</v>
      </c>
      <c r="AE15" s="13">
        <v>0</v>
      </c>
      <c r="AF15" s="13">
        <v>2</v>
      </c>
      <c r="AG15" s="13">
        <v>3</v>
      </c>
      <c r="AH15" s="13">
        <v>2</v>
      </c>
      <c r="AI15" s="13">
        <v>12</v>
      </c>
      <c r="AJ15" s="13">
        <v>14</v>
      </c>
      <c r="AK15" s="13">
        <v>3</v>
      </c>
      <c r="AL15" s="13">
        <v>8</v>
      </c>
    </row>
    <row r="16" spans="2:49" x14ac:dyDescent="0.25">
      <c r="B16" s="132"/>
      <c r="C16" s="13" t="s">
        <v>114</v>
      </c>
      <c r="D16" s="13">
        <v>44</v>
      </c>
      <c r="E16" s="13">
        <v>44</v>
      </c>
      <c r="F16" s="13">
        <v>100</v>
      </c>
      <c r="G16" s="13">
        <v>2</v>
      </c>
      <c r="H16" s="13">
        <v>8</v>
      </c>
      <c r="I16" s="13">
        <v>12</v>
      </c>
      <c r="J16" s="13">
        <v>14</v>
      </c>
      <c r="K16" s="13">
        <v>3</v>
      </c>
      <c r="L16" s="13">
        <v>5</v>
      </c>
      <c r="M16" s="13">
        <v>0</v>
      </c>
      <c r="N16" s="13">
        <v>0</v>
      </c>
      <c r="O16" s="13"/>
      <c r="P16" s="13"/>
      <c r="Q16" s="13"/>
      <c r="R16" s="13"/>
      <c r="S16" s="13"/>
      <c r="T16" s="13"/>
      <c r="U16" s="13"/>
      <c r="V16" s="13"/>
      <c r="W16" s="13"/>
      <c r="X16" s="13">
        <f t="shared" si="1"/>
        <v>68.465909090909093</v>
      </c>
      <c r="Z16" s="132"/>
      <c r="AA16" s="13" t="s">
        <v>114</v>
      </c>
      <c r="AB16" s="13">
        <v>44</v>
      </c>
      <c r="AC16" s="13">
        <v>44</v>
      </c>
      <c r="AD16" s="13">
        <v>100</v>
      </c>
      <c r="AE16" s="13">
        <v>0</v>
      </c>
      <c r="AF16" s="13">
        <v>0</v>
      </c>
      <c r="AG16" s="13">
        <v>5</v>
      </c>
      <c r="AH16" s="13">
        <v>7</v>
      </c>
      <c r="AI16" s="13">
        <v>15</v>
      </c>
      <c r="AJ16" s="13">
        <v>11</v>
      </c>
      <c r="AK16" s="13">
        <v>4</v>
      </c>
      <c r="AL16" s="13">
        <v>2</v>
      </c>
    </row>
    <row r="17" spans="2:49" x14ac:dyDescent="0.25">
      <c r="B17" s="132" t="s">
        <v>118</v>
      </c>
      <c r="C17" s="13" t="s">
        <v>78</v>
      </c>
      <c r="D17" s="13">
        <v>41</v>
      </c>
      <c r="E17" s="13">
        <v>41</v>
      </c>
      <c r="F17" s="13">
        <v>100</v>
      </c>
      <c r="G17" s="13">
        <v>13</v>
      </c>
      <c r="H17" s="13">
        <v>7</v>
      </c>
      <c r="I17" s="13">
        <v>5</v>
      </c>
      <c r="J17" s="13">
        <v>10</v>
      </c>
      <c r="K17" s="13">
        <v>5</v>
      </c>
      <c r="L17" s="13">
        <v>1</v>
      </c>
      <c r="M17" s="13">
        <v>0</v>
      </c>
      <c r="N17" s="13">
        <v>0</v>
      </c>
      <c r="O17" s="13"/>
      <c r="P17" s="13"/>
      <c r="Q17" s="13"/>
      <c r="R17" s="13"/>
      <c r="S17" s="13"/>
      <c r="T17" s="13"/>
      <c r="U17" s="13"/>
      <c r="V17" s="13"/>
      <c r="W17" s="13"/>
      <c r="X17" s="13">
        <f t="shared" si="1"/>
        <v>78.048780487804876</v>
      </c>
      <c r="Z17" s="132" t="s">
        <v>118</v>
      </c>
      <c r="AA17" s="13" t="s">
        <v>78</v>
      </c>
      <c r="AB17" s="13">
        <v>41</v>
      </c>
      <c r="AC17" s="13">
        <v>41</v>
      </c>
      <c r="AD17" s="13">
        <v>100</v>
      </c>
      <c r="AE17" s="13">
        <v>0</v>
      </c>
      <c r="AF17" s="13">
        <v>0</v>
      </c>
      <c r="AG17" s="13">
        <v>0</v>
      </c>
      <c r="AH17" s="13">
        <v>6</v>
      </c>
      <c r="AI17" s="13">
        <v>14</v>
      </c>
      <c r="AJ17" s="13">
        <v>2</v>
      </c>
      <c r="AK17" s="13">
        <v>6</v>
      </c>
      <c r="AL17" s="13">
        <v>13</v>
      </c>
    </row>
    <row r="18" spans="2:49" x14ac:dyDescent="0.25">
      <c r="B18" s="132"/>
      <c r="C18" s="13" t="s">
        <v>79</v>
      </c>
      <c r="D18" s="13">
        <v>41</v>
      </c>
      <c r="E18" s="13">
        <v>41</v>
      </c>
      <c r="F18" s="13">
        <v>100</v>
      </c>
      <c r="G18" s="13">
        <v>3</v>
      </c>
      <c r="H18" s="13">
        <v>3</v>
      </c>
      <c r="I18" s="13">
        <v>4</v>
      </c>
      <c r="J18" s="13">
        <v>14</v>
      </c>
      <c r="K18" s="13">
        <v>9</v>
      </c>
      <c r="L18" s="13">
        <v>8</v>
      </c>
      <c r="M18" s="13">
        <v>0</v>
      </c>
      <c r="N18" s="13">
        <v>0</v>
      </c>
      <c r="O18" s="13"/>
      <c r="P18" s="13"/>
      <c r="Q18" s="13"/>
      <c r="R18" s="13"/>
      <c r="S18" s="13"/>
      <c r="T18" s="13"/>
      <c r="U18" s="13"/>
      <c r="V18" s="13"/>
      <c r="W18" s="13"/>
      <c r="X18" s="13">
        <f t="shared" si="1"/>
        <v>60.670731707317074</v>
      </c>
      <c r="Z18" s="132"/>
      <c r="AA18" s="13" t="s">
        <v>79</v>
      </c>
      <c r="AB18" s="13">
        <v>41</v>
      </c>
      <c r="AC18" s="13">
        <v>41</v>
      </c>
      <c r="AD18" s="13">
        <v>100</v>
      </c>
      <c r="AE18" s="13">
        <v>0</v>
      </c>
      <c r="AF18" s="13">
        <v>0</v>
      </c>
      <c r="AG18" s="13">
        <v>8</v>
      </c>
      <c r="AH18" s="13">
        <v>9</v>
      </c>
      <c r="AI18" s="13">
        <v>15</v>
      </c>
      <c r="AJ18" s="13">
        <v>3</v>
      </c>
      <c r="AK18" s="13">
        <v>2</v>
      </c>
      <c r="AL18" s="13">
        <v>4</v>
      </c>
    </row>
    <row r="19" spans="2:49" x14ac:dyDescent="0.25">
      <c r="B19" s="132"/>
      <c r="C19" s="13" t="s">
        <v>80</v>
      </c>
      <c r="D19" s="13">
        <v>41</v>
      </c>
      <c r="E19" s="13">
        <v>41</v>
      </c>
      <c r="F19" s="13">
        <v>100</v>
      </c>
      <c r="G19" s="13">
        <v>15</v>
      </c>
      <c r="H19" s="13">
        <v>4</v>
      </c>
      <c r="I19" s="13">
        <v>9</v>
      </c>
      <c r="J19" s="13">
        <v>3</v>
      </c>
      <c r="K19" s="13">
        <v>3</v>
      </c>
      <c r="L19" s="13">
        <v>7</v>
      </c>
      <c r="M19" s="13">
        <v>0</v>
      </c>
      <c r="N19" s="13">
        <v>0</v>
      </c>
      <c r="O19" s="13"/>
      <c r="P19" s="13"/>
      <c r="Q19" s="13"/>
      <c r="R19" s="13"/>
      <c r="S19" s="13"/>
      <c r="T19" s="13"/>
      <c r="U19" s="13"/>
      <c r="V19" s="13"/>
      <c r="W19" s="13"/>
      <c r="X19" s="13">
        <f t="shared" si="1"/>
        <v>76.219512195121951</v>
      </c>
      <c r="Z19" s="132"/>
      <c r="AA19" s="13" t="s">
        <v>80</v>
      </c>
      <c r="AB19" s="13">
        <v>41</v>
      </c>
      <c r="AC19" s="13">
        <v>41</v>
      </c>
      <c r="AD19" s="13">
        <v>100</v>
      </c>
      <c r="AE19" s="13">
        <v>0</v>
      </c>
      <c r="AF19" s="13">
        <v>0</v>
      </c>
      <c r="AG19" s="13">
        <v>5</v>
      </c>
      <c r="AH19" s="13">
        <v>5</v>
      </c>
      <c r="AI19" s="13">
        <v>6</v>
      </c>
      <c r="AJ19" s="13">
        <v>6</v>
      </c>
      <c r="AK19" s="13">
        <v>3</v>
      </c>
      <c r="AL19" s="13">
        <v>16</v>
      </c>
    </row>
    <row r="20" spans="2:49" x14ac:dyDescent="0.25">
      <c r="B20" s="132"/>
      <c r="C20" s="13" t="s">
        <v>22</v>
      </c>
      <c r="D20" s="13">
        <v>41</v>
      </c>
      <c r="E20" s="13">
        <v>41</v>
      </c>
      <c r="F20" s="13">
        <v>100</v>
      </c>
      <c r="G20" s="13">
        <v>2</v>
      </c>
      <c r="H20" s="13">
        <v>1</v>
      </c>
      <c r="I20" s="13">
        <v>4</v>
      </c>
      <c r="J20" s="13">
        <v>4</v>
      </c>
      <c r="K20" s="13">
        <v>10</v>
      </c>
      <c r="L20" s="13">
        <v>12</v>
      </c>
      <c r="M20" s="13">
        <v>8</v>
      </c>
      <c r="N20" s="13">
        <v>0</v>
      </c>
      <c r="O20" s="13"/>
      <c r="P20" s="13"/>
      <c r="Q20" s="13"/>
      <c r="R20" s="13"/>
      <c r="S20" s="13"/>
      <c r="T20" s="13"/>
      <c r="U20" s="13"/>
      <c r="V20" s="13"/>
      <c r="W20" s="13"/>
      <c r="X20" s="13">
        <f t="shared" si="1"/>
        <v>48.475609756097562</v>
      </c>
      <c r="Z20" s="132"/>
      <c r="AA20" s="13" t="s">
        <v>22</v>
      </c>
      <c r="AB20" s="13">
        <v>41</v>
      </c>
      <c r="AC20" s="13">
        <v>41</v>
      </c>
      <c r="AD20" s="13">
        <v>100</v>
      </c>
      <c r="AE20" s="13">
        <v>0</v>
      </c>
      <c r="AF20" s="13">
        <v>8</v>
      </c>
      <c r="AG20" s="13">
        <v>11</v>
      </c>
      <c r="AH20" s="13">
        <v>11</v>
      </c>
      <c r="AI20" s="13">
        <v>8</v>
      </c>
      <c r="AJ20" s="13">
        <v>1</v>
      </c>
      <c r="AK20" s="13">
        <v>0</v>
      </c>
      <c r="AL20" s="13">
        <v>2</v>
      </c>
    </row>
    <row r="21" spans="2:49" x14ac:dyDescent="0.25">
      <c r="B21" s="132"/>
      <c r="C21" s="13" t="s">
        <v>24</v>
      </c>
      <c r="D21" s="13">
        <v>41</v>
      </c>
      <c r="E21" s="13">
        <v>41</v>
      </c>
      <c r="F21" s="13">
        <v>100</v>
      </c>
      <c r="G21" s="13">
        <v>6</v>
      </c>
      <c r="H21" s="13">
        <v>10</v>
      </c>
      <c r="I21" s="13">
        <v>10</v>
      </c>
      <c r="J21" s="13">
        <v>9</v>
      </c>
      <c r="K21" s="13">
        <v>2</v>
      </c>
      <c r="L21" s="13">
        <v>2</v>
      </c>
      <c r="M21" s="13">
        <v>2</v>
      </c>
      <c r="N21" s="13">
        <v>0</v>
      </c>
      <c r="O21" s="13"/>
      <c r="P21" s="13"/>
      <c r="Q21" s="13"/>
      <c r="R21" s="13"/>
      <c r="S21" s="13"/>
      <c r="T21" s="13"/>
      <c r="U21" s="13"/>
      <c r="V21" s="13"/>
      <c r="W21" s="13"/>
      <c r="X21" s="13">
        <f t="shared" si="1"/>
        <v>73.475609756097555</v>
      </c>
      <c r="Z21" s="132"/>
      <c r="AA21" s="13" t="s">
        <v>24</v>
      </c>
      <c r="AB21" s="13">
        <v>41</v>
      </c>
      <c r="AC21" s="13">
        <v>41</v>
      </c>
      <c r="AD21" s="13">
        <v>100</v>
      </c>
      <c r="AE21" s="13">
        <v>0</v>
      </c>
      <c r="AF21" s="13">
        <v>1</v>
      </c>
      <c r="AG21" s="13">
        <v>3</v>
      </c>
      <c r="AH21" s="13">
        <v>2</v>
      </c>
      <c r="AI21" s="13">
        <v>13</v>
      </c>
      <c r="AJ21" s="13">
        <v>8</v>
      </c>
      <c r="AK21" s="13">
        <v>6</v>
      </c>
      <c r="AL21" s="13">
        <v>8</v>
      </c>
    </row>
    <row r="22" spans="2:49" x14ac:dyDescent="0.25">
      <c r="B22" s="135"/>
      <c r="C22" s="43" t="s">
        <v>114</v>
      </c>
      <c r="D22" s="43">
        <v>41</v>
      </c>
      <c r="E22" s="43">
        <v>41</v>
      </c>
      <c r="F22" s="43">
        <v>100</v>
      </c>
      <c r="G22" s="43">
        <v>4</v>
      </c>
      <c r="H22" s="43">
        <v>7</v>
      </c>
      <c r="I22" s="43">
        <v>10</v>
      </c>
      <c r="J22" s="43">
        <v>7</v>
      </c>
      <c r="K22" s="43">
        <v>8</v>
      </c>
      <c r="L22" s="43">
        <v>5</v>
      </c>
      <c r="M22" s="43">
        <v>0</v>
      </c>
      <c r="N22" s="43">
        <v>0</v>
      </c>
      <c r="O22" s="43"/>
      <c r="P22" s="43"/>
      <c r="Q22" s="43"/>
      <c r="R22" s="43"/>
      <c r="S22" s="43"/>
      <c r="T22" s="43"/>
      <c r="U22" s="43"/>
      <c r="V22" s="43"/>
      <c r="W22" s="43"/>
      <c r="X22" s="43">
        <f t="shared" si="1"/>
        <v>67.987804878048777</v>
      </c>
      <c r="Z22" s="135"/>
      <c r="AA22" s="43" t="s">
        <v>114</v>
      </c>
      <c r="AB22" s="43">
        <v>41</v>
      </c>
      <c r="AC22" s="43">
        <v>41</v>
      </c>
      <c r="AD22" s="43">
        <v>100</v>
      </c>
      <c r="AE22" s="43">
        <v>0</v>
      </c>
      <c r="AF22" s="43">
        <v>0</v>
      </c>
      <c r="AG22" s="43">
        <v>8</v>
      </c>
      <c r="AH22" s="43">
        <v>7</v>
      </c>
      <c r="AI22" s="43">
        <v>13</v>
      </c>
      <c r="AJ22" s="43">
        <v>6</v>
      </c>
      <c r="AK22" s="43">
        <v>3</v>
      </c>
      <c r="AL22" s="43">
        <v>4</v>
      </c>
    </row>
    <row r="23" spans="2:49" x14ac:dyDescent="0.25">
      <c r="B23" s="130" t="s">
        <v>142</v>
      </c>
      <c r="C23" s="130"/>
      <c r="D23" s="10">
        <f>SUM(D20:D22)</f>
        <v>123</v>
      </c>
      <c r="E23" s="10">
        <f>SUM(E20:E22)</f>
        <v>123</v>
      </c>
      <c r="F23" s="43">
        <v>100</v>
      </c>
      <c r="G23" s="10">
        <f t="shared" ref="G23:N23" si="2">SUM(G20:G22)</f>
        <v>12</v>
      </c>
      <c r="H23" s="10">
        <f t="shared" si="2"/>
        <v>18</v>
      </c>
      <c r="I23" s="10">
        <f t="shared" si="2"/>
        <v>24</v>
      </c>
      <c r="J23" s="10">
        <f t="shared" si="2"/>
        <v>20</v>
      </c>
      <c r="K23" s="10">
        <f t="shared" si="2"/>
        <v>20</v>
      </c>
      <c r="L23" s="10">
        <f t="shared" si="2"/>
        <v>19</v>
      </c>
      <c r="M23" s="10">
        <f t="shared" si="2"/>
        <v>10</v>
      </c>
      <c r="N23" s="10">
        <f t="shared" si="2"/>
        <v>0</v>
      </c>
      <c r="O23" s="10"/>
      <c r="P23" s="10"/>
      <c r="Q23" s="10"/>
      <c r="R23" s="10"/>
      <c r="S23" s="10"/>
      <c r="T23" s="10"/>
      <c r="U23" s="10"/>
      <c r="V23" s="10"/>
      <c r="W23" s="10"/>
      <c r="X23" s="10">
        <f t="shared" si="1"/>
        <v>63.3130081300813</v>
      </c>
      <c r="Y23" s="10"/>
      <c r="Z23" s="10"/>
      <c r="AA23" s="10" t="s">
        <v>142</v>
      </c>
      <c r="AB23" s="10">
        <f>SUM(AB20:AB22)</f>
        <v>123</v>
      </c>
      <c r="AC23" s="10">
        <f>SUM(AC20:AC22)</f>
        <v>123</v>
      </c>
      <c r="AD23" s="13">
        <v>100</v>
      </c>
      <c r="AE23" s="10">
        <f t="shared" ref="AE23:AL23" si="3">SUM(AE20:AE22)</f>
        <v>0</v>
      </c>
      <c r="AF23" s="10">
        <f t="shared" si="3"/>
        <v>9</v>
      </c>
      <c r="AG23" s="10">
        <f t="shared" si="3"/>
        <v>22</v>
      </c>
      <c r="AH23" s="10">
        <f t="shared" si="3"/>
        <v>20</v>
      </c>
      <c r="AI23" s="10">
        <f t="shared" si="3"/>
        <v>34</v>
      </c>
      <c r="AJ23" s="10">
        <f t="shared" si="3"/>
        <v>15</v>
      </c>
      <c r="AK23" s="10">
        <f t="shared" si="3"/>
        <v>9</v>
      </c>
      <c r="AL23" s="10">
        <f t="shared" si="3"/>
        <v>14</v>
      </c>
    </row>
    <row r="25" spans="2:49" ht="23.25" x14ac:dyDescent="0.25">
      <c r="B25" s="131" t="s">
        <v>67</v>
      </c>
      <c r="C25" s="131"/>
      <c r="D25" s="131"/>
      <c r="E25" s="131"/>
      <c r="F25" s="131"/>
      <c r="G25" s="131"/>
      <c r="H25" s="131"/>
      <c r="I25" s="131"/>
      <c r="J25" s="131"/>
      <c r="K25" s="131"/>
      <c r="L25" s="131"/>
      <c r="M25" s="131"/>
      <c r="N25" s="131"/>
      <c r="O25" s="131"/>
      <c r="P25" s="131"/>
      <c r="Q25" s="131"/>
      <c r="R25" s="131"/>
      <c r="S25" s="131"/>
      <c r="T25" s="131"/>
      <c r="U25" s="131"/>
      <c r="V25" s="131"/>
      <c r="W25" s="131"/>
      <c r="X25" s="131"/>
      <c r="Z25" s="131" t="s">
        <v>67</v>
      </c>
      <c r="AA25" s="131"/>
      <c r="AB25" s="131"/>
      <c r="AC25" s="131"/>
      <c r="AD25" s="131"/>
      <c r="AE25" s="131"/>
      <c r="AF25" s="131"/>
      <c r="AG25" s="131"/>
      <c r="AH25" s="131"/>
      <c r="AI25" s="131"/>
      <c r="AJ25" s="131"/>
      <c r="AK25" s="131"/>
      <c r="AL25" s="131"/>
      <c r="AM25" s="40"/>
      <c r="AN25" s="40"/>
      <c r="AO25" s="40"/>
      <c r="AP25" s="40"/>
      <c r="AQ25" s="40"/>
      <c r="AR25" s="40"/>
      <c r="AS25" s="40"/>
      <c r="AT25" s="40"/>
      <c r="AU25" s="40"/>
      <c r="AV25" s="40"/>
      <c r="AW25" s="41"/>
    </row>
    <row r="26" spans="2:49" ht="23.25" x14ac:dyDescent="0.25">
      <c r="B26" s="133" t="s">
        <v>143</v>
      </c>
      <c r="C26" s="133"/>
      <c r="D26" s="133"/>
      <c r="E26" s="133"/>
      <c r="F26" s="133"/>
      <c r="G26" s="133"/>
      <c r="H26" s="133"/>
      <c r="I26" s="133"/>
      <c r="J26" s="133"/>
      <c r="K26" s="133"/>
      <c r="L26" s="133"/>
      <c r="M26" s="133"/>
      <c r="N26" s="133"/>
      <c r="O26" s="133"/>
      <c r="P26" s="133"/>
      <c r="Q26" s="133"/>
      <c r="R26" s="133"/>
      <c r="S26" s="133"/>
      <c r="T26" s="133"/>
      <c r="U26" s="133"/>
      <c r="V26" s="133"/>
      <c r="W26" s="133"/>
      <c r="X26" s="133"/>
      <c r="Z26" s="133" t="s">
        <v>146</v>
      </c>
      <c r="AA26" s="133"/>
      <c r="AB26" s="133"/>
      <c r="AC26" s="133"/>
      <c r="AD26" s="133"/>
      <c r="AE26" s="133"/>
      <c r="AF26" s="133"/>
      <c r="AG26" s="133"/>
      <c r="AH26" s="133"/>
      <c r="AI26" s="133"/>
      <c r="AJ26" s="133"/>
      <c r="AK26" s="133"/>
      <c r="AL26" s="133"/>
      <c r="AM26" s="42"/>
      <c r="AN26" s="42"/>
      <c r="AO26" s="42"/>
      <c r="AP26" s="42"/>
      <c r="AQ26" s="42"/>
      <c r="AR26" s="42"/>
      <c r="AS26" s="42"/>
      <c r="AT26" s="42"/>
      <c r="AU26" s="42"/>
      <c r="AV26" s="42"/>
      <c r="AW26" s="41"/>
    </row>
    <row r="27" spans="2:49" ht="18.75" x14ac:dyDescent="0.25">
      <c r="B27" s="134" t="s">
        <v>144</v>
      </c>
      <c r="C27" s="134"/>
      <c r="D27" s="134"/>
      <c r="E27" s="134"/>
      <c r="F27" s="134"/>
      <c r="G27" s="134"/>
      <c r="H27" s="134"/>
      <c r="I27" s="134"/>
      <c r="J27" s="134"/>
      <c r="K27" s="134"/>
      <c r="L27" s="134"/>
      <c r="M27" s="134"/>
      <c r="N27" s="134"/>
      <c r="O27" s="134"/>
      <c r="P27" s="134"/>
      <c r="Q27" s="134"/>
      <c r="R27" s="134"/>
      <c r="S27" s="134"/>
      <c r="T27" s="134"/>
      <c r="U27" s="134"/>
      <c r="V27" s="134"/>
      <c r="W27" s="134"/>
      <c r="X27" s="134"/>
      <c r="Z27" s="134" t="s">
        <v>144</v>
      </c>
      <c r="AA27" s="134"/>
      <c r="AB27" s="134"/>
      <c r="AC27" s="134"/>
      <c r="AD27" s="134"/>
      <c r="AE27" s="134"/>
      <c r="AF27" s="134"/>
      <c r="AG27" s="134"/>
      <c r="AH27" s="134"/>
      <c r="AI27" s="134"/>
      <c r="AJ27" s="134"/>
      <c r="AK27" s="134"/>
      <c r="AL27" s="134"/>
      <c r="AM27" s="55"/>
      <c r="AN27" s="55"/>
      <c r="AO27" s="55"/>
      <c r="AP27" s="55"/>
      <c r="AQ27" s="55"/>
      <c r="AR27" s="55"/>
      <c r="AS27" s="55"/>
      <c r="AT27" s="55"/>
      <c r="AU27" s="55"/>
      <c r="AV27" s="55"/>
      <c r="AW27" s="41"/>
    </row>
    <row r="28" spans="2:49" ht="31.5" x14ac:dyDescent="0.25">
      <c r="B28" s="13" t="s">
        <v>83</v>
      </c>
      <c r="C28" s="7" t="s">
        <v>1</v>
      </c>
      <c r="D28" s="7" t="s">
        <v>3</v>
      </c>
      <c r="E28" s="7" t="s">
        <v>4</v>
      </c>
      <c r="F28" s="7" t="s">
        <v>69</v>
      </c>
      <c r="G28" s="7" t="s">
        <v>6</v>
      </c>
      <c r="H28" s="7" t="s">
        <v>7</v>
      </c>
      <c r="I28" s="7" t="s">
        <v>8</v>
      </c>
      <c r="J28" s="7" t="s">
        <v>9</v>
      </c>
      <c r="K28" s="7" t="s">
        <v>10</v>
      </c>
      <c r="L28" s="7" t="s">
        <v>11</v>
      </c>
      <c r="M28" s="7" t="s">
        <v>12</v>
      </c>
      <c r="N28" s="7" t="s">
        <v>13</v>
      </c>
      <c r="O28" s="13"/>
      <c r="P28" s="7" t="s">
        <v>6</v>
      </c>
      <c r="Q28" s="7" t="s">
        <v>7</v>
      </c>
      <c r="R28" s="7" t="s">
        <v>8</v>
      </c>
      <c r="S28" s="7" t="s">
        <v>9</v>
      </c>
      <c r="T28" s="7" t="s">
        <v>10</v>
      </c>
      <c r="U28" s="7" t="s">
        <v>11</v>
      </c>
      <c r="V28" s="7" t="s">
        <v>12</v>
      </c>
      <c r="W28" s="7" t="s">
        <v>13</v>
      </c>
      <c r="X28" s="7" t="s">
        <v>138</v>
      </c>
      <c r="Y28" s="39"/>
      <c r="Z28" s="13" t="s">
        <v>83</v>
      </c>
      <c r="AA28" s="7" t="s">
        <v>1</v>
      </c>
      <c r="AB28" s="7" t="s">
        <v>3</v>
      </c>
      <c r="AC28" s="7" t="s">
        <v>4</v>
      </c>
      <c r="AD28" s="7" t="s">
        <v>69</v>
      </c>
      <c r="AE28" s="7" t="s">
        <v>70</v>
      </c>
      <c r="AF28" s="7" t="s">
        <v>71</v>
      </c>
      <c r="AG28" s="7" t="s">
        <v>72</v>
      </c>
      <c r="AH28" s="7" t="s">
        <v>73</v>
      </c>
      <c r="AI28" s="7" t="s">
        <v>74</v>
      </c>
      <c r="AJ28" s="7" t="s">
        <v>75</v>
      </c>
      <c r="AK28" s="7" t="s">
        <v>76</v>
      </c>
      <c r="AL28" s="7" t="s">
        <v>77</v>
      </c>
    </row>
    <row r="29" spans="2:49" x14ac:dyDescent="0.25">
      <c r="B29" s="13" t="s">
        <v>145</v>
      </c>
      <c r="C29" s="13" t="s">
        <v>78</v>
      </c>
      <c r="D29" s="13">
        <v>43</v>
      </c>
      <c r="E29" s="13">
        <v>43</v>
      </c>
      <c r="F29" s="13">
        <v>100</v>
      </c>
      <c r="G29" s="13">
        <v>6</v>
      </c>
      <c r="H29" s="13">
        <v>7</v>
      </c>
      <c r="I29" s="13">
        <v>7</v>
      </c>
      <c r="J29" s="13">
        <v>12</v>
      </c>
      <c r="K29" s="13">
        <v>8</v>
      </c>
      <c r="L29" s="13">
        <v>3</v>
      </c>
      <c r="M29" s="13">
        <v>0</v>
      </c>
      <c r="N29" s="13">
        <v>0</v>
      </c>
      <c r="O29" s="13"/>
      <c r="P29" s="13"/>
      <c r="Q29" s="13"/>
      <c r="R29" s="13"/>
      <c r="S29" s="13"/>
      <c r="T29" s="13"/>
      <c r="U29" s="13"/>
      <c r="V29" s="13"/>
      <c r="W29" s="13"/>
      <c r="X29" s="13">
        <f t="shared" ref="X29:X54" si="4">(G29*8+H29*7+I29*6+J29*5+K29*4+L29*3+M29*2)*100/(D29*8)</f>
        <v>69.767441860465112</v>
      </c>
      <c r="Z29" s="13" t="s">
        <v>145</v>
      </c>
      <c r="AA29" s="13" t="s">
        <v>78</v>
      </c>
      <c r="AB29" s="13">
        <v>43</v>
      </c>
      <c r="AC29" s="13">
        <v>43</v>
      </c>
      <c r="AD29" s="13">
        <v>100</v>
      </c>
      <c r="AE29" s="13">
        <v>0</v>
      </c>
      <c r="AF29" s="13">
        <v>0</v>
      </c>
      <c r="AG29" s="13">
        <v>3</v>
      </c>
      <c r="AH29" s="13">
        <v>6</v>
      </c>
      <c r="AI29" s="13">
        <v>16</v>
      </c>
      <c r="AJ29" s="13">
        <v>8</v>
      </c>
      <c r="AK29" s="13">
        <v>4</v>
      </c>
      <c r="AL29" s="13">
        <v>6</v>
      </c>
    </row>
    <row r="30" spans="2:49" x14ac:dyDescent="0.25">
      <c r="B30" s="13" t="s">
        <v>117</v>
      </c>
      <c r="C30" s="13" t="s">
        <v>78</v>
      </c>
      <c r="D30" s="13">
        <v>44</v>
      </c>
      <c r="E30" s="13">
        <v>44</v>
      </c>
      <c r="F30" s="13">
        <v>100</v>
      </c>
      <c r="G30" s="13">
        <v>10</v>
      </c>
      <c r="H30" s="13">
        <v>10</v>
      </c>
      <c r="I30" s="13">
        <v>10</v>
      </c>
      <c r="J30" s="13">
        <v>6</v>
      </c>
      <c r="K30" s="13">
        <v>5</v>
      </c>
      <c r="L30" s="13">
        <v>3</v>
      </c>
      <c r="M30" s="13">
        <v>0</v>
      </c>
      <c r="N30" s="13">
        <v>0</v>
      </c>
      <c r="O30" s="13"/>
      <c r="P30" s="13"/>
      <c r="Q30" s="13"/>
      <c r="R30" s="13"/>
      <c r="S30" s="13"/>
      <c r="T30" s="13"/>
      <c r="U30" s="13"/>
      <c r="V30" s="13"/>
      <c r="W30" s="13"/>
      <c r="X30" s="13">
        <f>(G30*8+H30*7+I30*6+J30*5+K30*4+L30*3+M30*2)*100/(D30*8)</f>
        <v>76.420454545454547</v>
      </c>
      <c r="Z30" s="13" t="s">
        <v>117</v>
      </c>
      <c r="AA30" s="13" t="s">
        <v>78</v>
      </c>
      <c r="AB30" s="13">
        <v>44</v>
      </c>
      <c r="AC30" s="13">
        <v>44</v>
      </c>
      <c r="AD30" s="13">
        <v>100</v>
      </c>
      <c r="AE30" s="13">
        <v>0</v>
      </c>
      <c r="AF30" s="13">
        <v>0</v>
      </c>
      <c r="AG30" s="13">
        <v>2</v>
      </c>
      <c r="AH30" s="13">
        <v>6</v>
      </c>
      <c r="AI30" s="13">
        <v>10</v>
      </c>
      <c r="AJ30" s="13">
        <v>11</v>
      </c>
      <c r="AK30" s="13">
        <v>3</v>
      </c>
      <c r="AL30" s="13">
        <v>12</v>
      </c>
    </row>
    <row r="31" spans="2:49" x14ac:dyDescent="0.25">
      <c r="B31" s="13" t="s">
        <v>118</v>
      </c>
      <c r="C31" s="13" t="s">
        <v>78</v>
      </c>
      <c r="D31" s="13">
        <v>41</v>
      </c>
      <c r="E31" s="13">
        <v>41</v>
      </c>
      <c r="F31" s="13">
        <v>100</v>
      </c>
      <c r="G31" s="13">
        <v>13</v>
      </c>
      <c r="H31" s="13">
        <v>7</v>
      </c>
      <c r="I31" s="13">
        <v>5</v>
      </c>
      <c r="J31" s="13">
        <v>10</v>
      </c>
      <c r="K31" s="13">
        <v>5</v>
      </c>
      <c r="L31" s="13">
        <v>1</v>
      </c>
      <c r="M31" s="13">
        <v>0</v>
      </c>
      <c r="N31" s="13">
        <v>0</v>
      </c>
      <c r="O31" s="13"/>
      <c r="P31" s="13"/>
      <c r="Q31" s="13"/>
      <c r="R31" s="13"/>
      <c r="S31" s="13"/>
      <c r="T31" s="13"/>
      <c r="U31" s="13"/>
      <c r="V31" s="13"/>
      <c r="W31" s="13"/>
      <c r="X31" s="13">
        <f>(G31*8+H31*7+I31*6+J31*5+K31*4+L31*3+M31*2)*100/(D31*8)</f>
        <v>78.048780487804876</v>
      </c>
      <c r="Z31" s="13" t="s">
        <v>118</v>
      </c>
      <c r="AA31" s="13" t="s">
        <v>78</v>
      </c>
      <c r="AB31" s="13">
        <v>41</v>
      </c>
      <c r="AC31" s="13">
        <v>41</v>
      </c>
      <c r="AD31" s="13">
        <v>100</v>
      </c>
      <c r="AE31" s="13">
        <v>0</v>
      </c>
      <c r="AF31" s="13">
        <v>0</v>
      </c>
      <c r="AG31" s="13">
        <v>0</v>
      </c>
      <c r="AH31" s="13">
        <v>6</v>
      </c>
      <c r="AI31" s="13">
        <v>14</v>
      </c>
      <c r="AJ31" s="13">
        <v>2</v>
      </c>
      <c r="AK31" s="13">
        <v>6</v>
      </c>
      <c r="AL31" s="13">
        <v>13</v>
      </c>
    </row>
    <row r="32" spans="2:49" x14ac:dyDescent="0.25">
      <c r="B32" s="132" t="s">
        <v>114</v>
      </c>
      <c r="C32" s="132"/>
      <c r="D32" s="13">
        <f>SUM(D29:D31)</f>
        <v>128</v>
      </c>
      <c r="E32" s="13">
        <f>SUM(E29:E31)</f>
        <v>128</v>
      </c>
      <c r="F32" s="13">
        <v>100</v>
      </c>
      <c r="G32" s="13">
        <f t="shared" ref="G32:N32" si="5">SUM(G29:G31)</f>
        <v>29</v>
      </c>
      <c r="H32" s="13">
        <f t="shared" si="5"/>
        <v>24</v>
      </c>
      <c r="I32" s="13">
        <f t="shared" si="5"/>
        <v>22</v>
      </c>
      <c r="J32" s="13">
        <f t="shared" si="5"/>
        <v>28</v>
      </c>
      <c r="K32" s="13">
        <f t="shared" si="5"/>
        <v>18</v>
      </c>
      <c r="L32" s="13">
        <f t="shared" si="5"/>
        <v>7</v>
      </c>
      <c r="M32" s="13">
        <f t="shared" si="5"/>
        <v>0</v>
      </c>
      <c r="N32" s="13">
        <f t="shared" si="5"/>
        <v>0</v>
      </c>
      <c r="O32" s="13"/>
      <c r="P32" s="13"/>
      <c r="Q32" s="13"/>
      <c r="R32" s="13"/>
      <c r="S32" s="13"/>
      <c r="T32" s="13"/>
      <c r="U32" s="13"/>
      <c r="V32" s="13"/>
      <c r="W32" s="13"/>
      <c r="X32" s="13">
        <f t="shared" ref="X32:X45" si="6">(G32*8+H32*7+I32*6+J32*5+K32*4+L32*3+M32*2)*100/(D32*8)</f>
        <v>74.70703125</v>
      </c>
      <c r="Z32" s="132" t="s">
        <v>114</v>
      </c>
      <c r="AA32" s="132"/>
      <c r="AB32" s="13">
        <f>SUM(AB29:AB31)</f>
        <v>128</v>
      </c>
      <c r="AC32" s="13">
        <f>SUM(AC29:AC31)</f>
        <v>128</v>
      </c>
      <c r="AD32" s="13">
        <v>100</v>
      </c>
      <c r="AE32" s="13">
        <f t="shared" ref="AE32:AL32" si="7">SUM(AE29:AE31)</f>
        <v>0</v>
      </c>
      <c r="AF32" s="13">
        <f t="shared" si="7"/>
        <v>0</v>
      </c>
      <c r="AG32" s="13">
        <f t="shared" si="7"/>
        <v>5</v>
      </c>
      <c r="AH32" s="13">
        <f t="shared" si="7"/>
        <v>18</v>
      </c>
      <c r="AI32" s="13">
        <f t="shared" si="7"/>
        <v>40</v>
      </c>
      <c r="AJ32" s="13">
        <f t="shared" si="7"/>
        <v>21</v>
      </c>
      <c r="AK32" s="13">
        <f t="shared" si="7"/>
        <v>13</v>
      </c>
      <c r="AL32" s="13">
        <f t="shared" si="7"/>
        <v>31</v>
      </c>
    </row>
    <row r="33" spans="2:38" x14ac:dyDescent="0.25">
      <c r="B33" s="13"/>
      <c r="C33" s="13"/>
      <c r="D33" s="13"/>
      <c r="E33" s="13"/>
      <c r="F33" s="13"/>
      <c r="G33" s="13"/>
      <c r="H33" s="13"/>
      <c r="I33" s="13"/>
      <c r="J33" s="13"/>
      <c r="K33" s="13"/>
      <c r="L33" s="13"/>
      <c r="M33" s="13"/>
      <c r="N33" s="13"/>
      <c r="O33" s="13"/>
      <c r="P33" s="13"/>
      <c r="Q33" s="13"/>
      <c r="R33" s="13"/>
      <c r="S33" s="13"/>
      <c r="T33" s="13"/>
      <c r="U33" s="13"/>
      <c r="V33" s="13"/>
      <c r="W33" s="13"/>
      <c r="X33" s="13"/>
      <c r="Z33" s="13"/>
      <c r="AA33" s="13"/>
      <c r="AB33" s="13"/>
      <c r="AC33" s="13"/>
      <c r="AD33" s="13"/>
      <c r="AE33" s="13"/>
      <c r="AF33" s="13"/>
      <c r="AG33" s="13"/>
      <c r="AH33" s="13"/>
      <c r="AI33" s="13"/>
      <c r="AJ33" s="13"/>
      <c r="AK33" s="13"/>
      <c r="AL33" s="13"/>
    </row>
    <row r="34" spans="2:38" x14ac:dyDescent="0.25">
      <c r="B34" s="13" t="s">
        <v>145</v>
      </c>
      <c r="C34" s="13" t="s">
        <v>79</v>
      </c>
      <c r="D34" s="13">
        <v>43</v>
      </c>
      <c r="E34" s="13">
        <v>43</v>
      </c>
      <c r="F34" s="13">
        <v>100</v>
      </c>
      <c r="G34" s="13">
        <v>0</v>
      </c>
      <c r="H34" s="13">
        <v>1</v>
      </c>
      <c r="I34" s="13">
        <v>4</v>
      </c>
      <c r="J34" s="13">
        <v>13</v>
      </c>
      <c r="K34" s="13">
        <v>11</v>
      </c>
      <c r="L34" s="13">
        <v>14</v>
      </c>
      <c r="M34" s="13">
        <v>0</v>
      </c>
      <c r="N34" s="13">
        <v>0</v>
      </c>
      <c r="O34" s="13"/>
      <c r="P34" s="13"/>
      <c r="Q34" s="13"/>
      <c r="R34" s="13"/>
      <c r="S34" s="13"/>
      <c r="T34" s="13"/>
      <c r="U34" s="13"/>
      <c r="V34" s="13"/>
      <c r="W34" s="13"/>
      <c r="X34" s="13">
        <f t="shared" si="6"/>
        <v>52.906976744186046</v>
      </c>
      <c r="Z34" s="13" t="s">
        <v>145</v>
      </c>
      <c r="AA34" s="13" t="s">
        <v>79</v>
      </c>
      <c r="AB34" s="13">
        <v>43</v>
      </c>
      <c r="AC34" s="13">
        <v>43</v>
      </c>
      <c r="AD34" s="13">
        <v>100</v>
      </c>
      <c r="AE34" s="13">
        <v>0</v>
      </c>
      <c r="AF34" s="13">
        <v>0</v>
      </c>
      <c r="AG34" s="13">
        <v>12</v>
      </c>
      <c r="AH34" s="13">
        <v>9</v>
      </c>
      <c r="AI34" s="13">
        <v>19</v>
      </c>
      <c r="AJ34" s="13">
        <v>3</v>
      </c>
      <c r="AK34" s="13">
        <v>0</v>
      </c>
      <c r="AL34" s="13">
        <v>0</v>
      </c>
    </row>
    <row r="35" spans="2:38" x14ac:dyDescent="0.25">
      <c r="B35" s="13" t="s">
        <v>117</v>
      </c>
      <c r="C35" s="13" t="s">
        <v>79</v>
      </c>
      <c r="D35" s="13">
        <v>44</v>
      </c>
      <c r="E35" s="13">
        <v>44</v>
      </c>
      <c r="F35" s="13">
        <v>100</v>
      </c>
      <c r="G35" s="13">
        <v>2</v>
      </c>
      <c r="H35" s="13">
        <v>5</v>
      </c>
      <c r="I35" s="13">
        <v>4</v>
      </c>
      <c r="J35" s="13">
        <v>13</v>
      </c>
      <c r="K35" s="13">
        <v>14</v>
      </c>
      <c r="L35" s="13">
        <v>6</v>
      </c>
      <c r="M35" s="13">
        <v>0</v>
      </c>
      <c r="N35" s="13">
        <v>0</v>
      </c>
      <c r="O35" s="13"/>
      <c r="P35" s="13"/>
      <c r="Q35" s="13"/>
      <c r="R35" s="13"/>
      <c r="S35" s="13"/>
      <c r="T35" s="13"/>
      <c r="U35" s="13"/>
      <c r="V35" s="13"/>
      <c r="W35" s="13"/>
      <c r="X35" s="13">
        <f t="shared" si="6"/>
        <v>60.795454545454547</v>
      </c>
      <c r="Z35" s="13" t="s">
        <v>117</v>
      </c>
      <c r="AA35" s="13" t="s">
        <v>79</v>
      </c>
      <c r="AB35" s="13">
        <v>44</v>
      </c>
      <c r="AC35" s="13">
        <v>44</v>
      </c>
      <c r="AD35" s="13">
        <v>100</v>
      </c>
      <c r="AE35" s="13">
        <v>0</v>
      </c>
      <c r="AF35" s="13">
        <v>0</v>
      </c>
      <c r="AG35" s="13">
        <v>6</v>
      </c>
      <c r="AH35" s="13">
        <v>13</v>
      </c>
      <c r="AI35" s="13">
        <v>15</v>
      </c>
      <c r="AJ35" s="13">
        <v>7</v>
      </c>
      <c r="AK35" s="13">
        <v>1</v>
      </c>
      <c r="AL35" s="13">
        <v>2</v>
      </c>
    </row>
    <row r="36" spans="2:38" x14ac:dyDescent="0.25">
      <c r="B36" s="13" t="s">
        <v>118</v>
      </c>
      <c r="C36" s="13" t="s">
        <v>79</v>
      </c>
      <c r="D36" s="13">
        <v>41</v>
      </c>
      <c r="E36" s="13">
        <v>41</v>
      </c>
      <c r="F36" s="13">
        <v>100</v>
      </c>
      <c r="G36" s="13">
        <v>3</v>
      </c>
      <c r="H36" s="13">
        <v>3</v>
      </c>
      <c r="I36" s="13">
        <v>4</v>
      </c>
      <c r="J36" s="13">
        <v>14</v>
      </c>
      <c r="K36" s="13">
        <v>9</v>
      </c>
      <c r="L36" s="13">
        <v>8</v>
      </c>
      <c r="M36" s="13">
        <v>0</v>
      </c>
      <c r="N36" s="13">
        <v>0</v>
      </c>
      <c r="O36" s="13"/>
      <c r="P36" s="13"/>
      <c r="Q36" s="13"/>
      <c r="R36" s="13"/>
      <c r="S36" s="13"/>
      <c r="T36" s="13"/>
      <c r="U36" s="13"/>
      <c r="V36" s="13"/>
      <c r="W36" s="13"/>
      <c r="X36" s="13">
        <f t="shared" si="6"/>
        <v>60.670731707317074</v>
      </c>
      <c r="Z36" s="13" t="s">
        <v>118</v>
      </c>
      <c r="AA36" s="13" t="s">
        <v>79</v>
      </c>
      <c r="AB36" s="13">
        <v>41</v>
      </c>
      <c r="AC36" s="13">
        <v>41</v>
      </c>
      <c r="AD36" s="13">
        <v>100</v>
      </c>
      <c r="AE36" s="13">
        <v>0</v>
      </c>
      <c r="AF36" s="13">
        <v>0</v>
      </c>
      <c r="AG36" s="13">
        <v>8</v>
      </c>
      <c r="AH36" s="13">
        <v>9</v>
      </c>
      <c r="AI36" s="13">
        <v>15</v>
      </c>
      <c r="AJ36" s="13">
        <v>3</v>
      </c>
      <c r="AK36" s="13">
        <v>2</v>
      </c>
      <c r="AL36" s="13">
        <v>4</v>
      </c>
    </row>
    <row r="37" spans="2:38" x14ac:dyDescent="0.25">
      <c r="B37" s="132" t="s">
        <v>114</v>
      </c>
      <c r="C37" s="132"/>
      <c r="D37" s="13">
        <f>SUM(D34:D36)</f>
        <v>128</v>
      </c>
      <c r="E37" s="13">
        <f>SUM(E34:E36)</f>
        <v>128</v>
      </c>
      <c r="F37" s="13">
        <v>100</v>
      </c>
      <c r="G37" s="13">
        <f t="shared" ref="G37:N37" si="8">SUM(G34:G36)</f>
        <v>5</v>
      </c>
      <c r="H37" s="13">
        <f t="shared" si="8"/>
        <v>9</v>
      </c>
      <c r="I37" s="13">
        <f t="shared" si="8"/>
        <v>12</v>
      </c>
      <c r="J37" s="13">
        <f t="shared" si="8"/>
        <v>40</v>
      </c>
      <c r="K37" s="13">
        <f t="shared" si="8"/>
        <v>34</v>
      </c>
      <c r="L37" s="13">
        <f t="shared" si="8"/>
        <v>28</v>
      </c>
      <c r="M37" s="13">
        <f t="shared" si="8"/>
        <v>0</v>
      </c>
      <c r="N37" s="13">
        <f t="shared" si="8"/>
        <v>0</v>
      </c>
      <c r="O37" s="13"/>
      <c r="P37" s="13"/>
      <c r="Q37" s="13"/>
      <c r="R37" s="13"/>
      <c r="S37" s="13"/>
      <c r="T37" s="13"/>
      <c r="U37" s="13"/>
      <c r="V37" s="13"/>
      <c r="W37" s="13"/>
      <c r="X37" s="13">
        <f t="shared" si="6"/>
        <v>58.10546875</v>
      </c>
      <c r="Z37" s="132" t="s">
        <v>114</v>
      </c>
      <c r="AA37" s="132"/>
      <c r="AB37" s="13">
        <f>SUM(AB34:AB36)</f>
        <v>128</v>
      </c>
      <c r="AC37" s="13">
        <f>SUM(AC34:AC36)</f>
        <v>128</v>
      </c>
      <c r="AD37" s="13">
        <v>100</v>
      </c>
      <c r="AE37" s="13">
        <f t="shared" ref="AE37:AL37" si="9">SUM(AE34:AE36)</f>
        <v>0</v>
      </c>
      <c r="AF37" s="13">
        <f t="shared" si="9"/>
        <v>0</v>
      </c>
      <c r="AG37" s="13">
        <f t="shared" si="9"/>
        <v>26</v>
      </c>
      <c r="AH37" s="13">
        <f t="shared" si="9"/>
        <v>31</v>
      </c>
      <c r="AI37" s="13">
        <f t="shared" si="9"/>
        <v>49</v>
      </c>
      <c r="AJ37" s="13">
        <f t="shared" si="9"/>
        <v>13</v>
      </c>
      <c r="AK37" s="13">
        <f t="shared" si="9"/>
        <v>3</v>
      </c>
      <c r="AL37" s="13">
        <f t="shared" si="9"/>
        <v>6</v>
      </c>
    </row>
    <row r="38" spans="2:38" x14ac:dyDescent="0.25">
      <c r="B38" s="13"/>
      <c r="C38" s="13"/>
      <c r="D38" s="13"/>
      <c r="E38" s="13"/>
      <c r="F38" s="13"/>
      <c r="G38" s="13"/>
      <c r="H38" s="13"/>
      <c r="I38" s="13"/>
      <c r="J38" s="13"/>
      <c r="K38" s="13"/>
      <c r="L38" s="13"/>
      <c r="M38" s="13"/>
      <c r="N38" s="13"/>
      <c r="O38" s="13"/>
      <c r="P38" s="13"/>
      <c r="Q38" s="13"/>
      <c r="R38" s="13"/>
      <c r="S38" s="13"/>
      <c r="T38" s="13"/>
      <c r="U38" s="13"/>
      <c r="V38" s="13"/>
      <c r="W38" s="13"/>
      <c r="X38" s="13"/>
      <c r="Z38" s="13"/>
      <c r="AA38" s="13"/>
      <c r="AB38" s="13"/>
      <c r="AC38" s="13"/>
      <c r="AD38" s="13"/>
      <c r="AE38" s="13"/>
      <c r="AF38" s="13"/>
      <c r="AG38" s="13"/>
      <c r="AH38" s="13"/>
      <c r="AI38" s="13"/>
      <c r="AJ38" s="13"/>
      <c r="AK38" s="13"/>
      <c r="AL38" s="13"/>
    </row>
    <row r="39" spans="2:38" x14ac:dyDescent="0.25">
      <c r="B39" s="13" t="s">
        <v>145</v>
      </c>
      <c r="C39" s="13" t="s">
        <v>80</v>
      </c>
      <c r="D39" s="13">
        <v>43</v>
      </c>
      <c r="E39" s="13">
        <v>43</v>
      </c>
      <c r="F39" s="13">
        <v>100</v>
      </c>
      <c r="G39" s="13">
        <v>11</v>
      </c>
      <c r="H39" s="13">
        <v>5</v>
      </c>
      <c r="I39" s="13">
        <v>9</v>
      </c>
      <c r="J39" s="13">
        <v>4</v>
      </c>
      <c r="K39" s="13">
        <v>5</v>
      </c>
      <c r="L39" s="13">
        <v>9</v>
      </c>
      <c r="M39" s="13">
        <v>0</v>
      </c>
      <c r="N39" s="13">
        <v>0</v>
      </c>
      <c r="O39" s="13"/>
      <c r="P39" s="13"/>
      <c r="Q39" s="13"/>
      <c r="R39" s="13"/>
      <c r="S39" s="13"/>
      <c r="T39" s="13"/>
      <c r="U39" s="13"/>
      <c r="V39" s="13"/>
      <c r="W39" s="13"/>
      <c r="X39" s="13">
        <f t="shared" si="6"/>
        <v>70.930232558139537</v>
      </c>
      <c r="Z39" s="13" t="s">
        <v>145</v>
      </c>
      <c r="AA39" s="13" t="s">
        <v>80</v>
      </c>
      <c r="AB39" s="13">
        <v>43</v>
      </c>
      <c r="AC39" s="13">
        <v>43</v>
      </c>
      <c r="AD39" s="13">
        <v>100</v>
      </c>
      <c r="AE39" s="13">
        <v>0</v>
      </c>
      <c r="AF39" s="13">
        <v>0</v>
      </c>
      <c r="AG39" s="13">
        <v>7</v>
      </c>
      <c r="AH39" s="13">
        <v>7</v>
      </c>
      <c r="AI39" s="13">
        <v>8</v>
      </c>
      <c r="AJ39" s="13">
        <v>6</v>
      </c>
      <c r="AK39" s="13">
        <v>3</v>
      </c>
      <c r="AL39" s="13">
        <v>12</v>
      </c>
    </row>
    <row r="40" spans="2:38" x14ac:dyDescent="0.25">
      <c r="B40" s="13" t="s">
        <v>117</v>
      </c>
      <c r="C40" s="13" t="s">
        <v>80</v>
      </c>
      <c r="D40" s="13">
        <v>44</v>
      </c>
      <c r="E40" s="13">
        <v>44</v>
      </c>
      <c r="F40" s="13">
        <v>100</v>
      </c>
      <c r="G40" s="13">
        <v>17</v>
      </c>
      <c r="H40" s="13">
        <v>11</v>
      </c>
      <c r="I40" s="13">
        <v>4</v>
      </c>
      <c r="J40" s="13">
        <v>4</v>
      </c>
      <c r="K40" s="13">
        <v>3</v>
      </c>
      <c r="L40" s="13">
        <v>5</v>
      </c>
      <c r="M40" s="13">
        <v>0</v>
      </c>
      <c r="N40" s="13">
        <v>0</v>
      </c>
      <c r="O40" s="13"/>
      <c r="P40" s="13"/>
      <c r="Q40" s="13"/>
      <c r="R40" s="13"/>
      <c r="S40" s="13"/>
      <c r="T40" s="13"/>
      <c r="U40" s="13"/>
      <c r="V40" s="13"/>
      <c r="W40" s="13"/>
      <c r="X40" s="13">
        <f t="shared" si="6"/>
        <v>80.681818181818187</v>
      </c>
      <c r="Z40" s="13" t="s">
        <v>117</v>
      </c>
      <c r="AA40" s="13" t="s">
        <v>80</v>
      </c>
      <c r="AB40" s="13">
        <v>44</v>
      </c>
      <c r="AC40" s="13">
        <v>44</v>
      </c>
      <c r="AD40" s="13">
        <v>100</v>
      </c>
      <c r="AE40" s="13">
        <v>0</v>
      </c>
      <c r="AF40" s="13">
        <v>0</v>
      </c>
      <c r="AG40" s="13">
        <v>4</v>
      </c>
      <c r="AH40" s="13">
        <v>4</v>
      </c>
      <c r="AI40" s="13">
        <v>7</v>
      </c>
      <c r="AJ40" s="13">
        <v>6</v>
      </c>
      <c r="AK40" s="13">
        <v>4</v>
      </c>
      <c r="AL40" s="13">
        <v>19</v>
      </c>
    </row>
    <row r="41" spans="2:38" x14ac:dyDescent="0.25">
      <c r="B41" s="13" t="s">
        <v>118</v>
      </c>
      <c r="C41" s="13" t="s">
        <v>80</v>
      </c>
      <c r="D41" s="13">
        <v>41</v>
      </c>
      <c r="E41" s="13">
        <v>41</v>
      </c>
      <c r="F41" s="13">
        <v>100</v>
      </c>
      <c r="G41" s="13">
        <v>15</v>
      </c>
      <c r="H41" s="13">
        <v>4</v>
      </c>
      <c r="I41" s="13">
        <v>9</v>
      </c>
      <c r="J41" s="13">
        <v>3</v>
      </c>
      <c r="K41" s="13">
        <v>3</v>
      </c>
      <c r="L41" s="13">
        <v>7</v>
      </c>
      <c r="M41" s="13">
        <v>0</v>
      </c>
      <c r="N41" s="13">
        <v>0</v>
      </c>
      <c r="O41" s="13"/>
      <c r="P41" s="13"/>
      <c r="Q41" s="13"/>
      <c r="R41" s="13"/>
      <c r="S41" s="13"/>
      <c r="T41" s="13"/>
      <c r="U41" s="13"/>
      <c r="V41" s="13"/>
      <c r="W41" s="13"/>
      <c r="X41" s="13">
        <f t="shared" si="6"/>
        <v>76.219512195121951</v>
      </c>
      <c r="Z41" s="13" t="s">
        <v>118</v>
      </c>
      <c r="AA41" s="13" t="s">
        <v>80</v>
      </c>
      <c r="AB41" s="13">
        <v>41</v>
      </c>
      <c r="AC41" s="13">
        <v>41</v>
      </c>
      <c r="AD41" s="13">
        <v>100</v>
      </c>
      <c r="AE41" s="13">
        <v>0</v>
      </c>
      <c r="AF41" s="13">
        <v>0</v>
      </c>
      <c r="AG41" s="13">
        <v>5</v>
      </c>
      <c r="AH41" s="13">
        <v>5</v>
      </c>
      <c r="AI41" s="13">
        <v>6</v>
      </c>
      <c r="AJ41" s="13">
        <v>6</v>
      </c>
      <c r="AK41" s="13">
        <v>3</v>
      </c>
      <c r="AL41" s="13">
        <v>16</v>
      </c>
    </row>
    <row r="42" spans="2:38" x14ac:dyDescent="0.25">
      <c r="B42" s="132" t="s">
        <v>114</v>
      </c>
      <c r="C42" s="132"/>
      <c r="D42" s="13">
        <f>SUM(D39:D41)</f>
        <v>128</v>
      </c>
      <c r="E42" s="13">
        <f>SUM(E39:E41)</f>
        <v>128</v>
      </c>
      <c r="F42" s="13">
        <v>100</v>
      </c>
      <c r="G42" s="13">
        <f t="shared" ref="G42:N42" si="10">SUM(G39:G41)</f>
        <v>43</v>
      </c>
      <c r="H42" s="13">
        <f t="shared" si="10"/>
        <v>20</v>
      </c>
      <c r="I42" s="13">
        <f t="shared" si="10"/>
        <v>22</v>
      </c>
      <c r="J42" s="13">
        <f t="shared" si="10"/>
        <v>11</v>
      </c>
      <c r="K42" s="13">
        <f t="shared" si="10"/>
        <v>11</v>
      </c>
      <c r="L42" s="13">
        <f t="shared" si="10"/>
        <v>21</v>
      </c>
      <c r="M42" s="13">
        <f t="shared" si="10"/>
        <v>0</v>
      </c>
      <c r="N42" s="13">
        <f t="shared" si="10"/>
        <v>0</v>
      </c>
      <c r="O42" s="13"/>
      <c r="P42" s="13"/>
      <c r="Q42" s="13"/>
      <c r="R42" s="13"/>
      <c r="S42" s="13"/>
      <c r="T42" s="13"/>
      <c r="U42" s="13"/>
      <c r="V42" s="13"/>
      <c r="W42" s="13"/>
      <c r="X42" s="13">
        <f t="shared" si="6"/>
        <v>75.9765625</v>
      </c>
      <c r="Z42" s="132" t="s">
        <v>114</v>
      </c>
      <c r="AA42" s="132"/>
      <c r="AB42" s="13">
        <f>SUM(AB39:AB41)</f>
        <v>128</v>
      </c>
      <c r="AC42" s="13">
        <f>SUM(AC39:AC41)</f>
        <v>128</v>
      </c>
      <c r="AD42" s="13">
        <v>100</v>
      </c>
      <c r="AE42" s="13">
        <f t="shared" ref="AE42:AL42" si="11">SUM(AE39:AE41)</f>
        <v>0</v>
      </c>
      <c r="AF42" s="13">
        <f t="shared" si="11"/>
        <v>0</v>
      </c>
      <c r="AG42" s="13">
        <f t="shared" si="11"/>
        <v>16</v>
      </c>
      <c r="AH42" s="13">
        <f t="shared" si="11"/>
        <v>16</v>
      </c>
      <c r="AI42" s="13">
        <f t="shared" si="11"/>
        <v>21</v>
      </c>
      <c r="AJ42" s="13">
        <f t="shared" si="11"/>
        <v>18</v>
      </c>
      <c r="AK42" s="13">
        <f t="shared" si="11"/>
        <v>10</v>
      </c>
      <c r="AL42" s="13">
        <f t="shared" si="11"/>
        <v>47</v>
      </c>
    </row>
    <row r="43" spans="2:38" x14ac:dyDescent="0.25">
      <c r="B43" s="13"/>
      <c r="C43" s="13"/>
      <c r="D43" s="13"/>
      <c r="E43" s="13"/>
      <c r="F43" s="13"/>
      <c r="G43" s="13"/>
      <c r="H43" s="13"/>
      <c r="I43" s="13"/>
      <c r="J43" s="13"/>
      <c r="K43" s="13"/>
      <c r="L43" s="13"/>
      <c r="M43" s="13"/>
      <c r="N43" s="13"/>
      <c r="O43" s="13"/>
      <c r="P43" s="13"/>
      <c r="Q43" s="13"/>
      <c r="R43" s="13"/>
      <c r="S43" s="13"/>
      <c r="T43" s="13"/>
      <c r="U43" s="13"/>
      <c r="V43" s="13"/>
      <c r="W43" s="13"/>
      <c r="X43" s="13"/>
      <c r="Z43" s="13"/>
      <c r="AA43" s="13"/>
      <c r="AB43" s="13"/>
      <c r="AC43" s="13"/>
      <c r="AD43" s="13"/>
      <c r="AE43" s="13"/>
      <c r="AF43" s="13"/>
      <c r="AG43" s="13"/>
      <c r="AH43" s="13"/>
      <c r="AI43" s="13"/>
      <c r="AJ43" s="13"/>
      <c r="AK43" s="13"/>
      <c r="AL43" s="13"/>
    </row>
    <row r="44" spans="2:38" x14ac:dyDescent="0.25">
      <c r="B44" s="13" t="s">
        <v>145</v>
      </c>
      <c r="C44" s="13" t="s">
        <v>22</v>
      </c>
      <c r="D44" s="13">
        <v>43</v>
      </c>
      <c r="E44" s="13">
        <v>43</v>
      </c>
      <c r="F44" s="13">
        <v>100</v>
      </c>
      <c r="G44" s="13">
        <v>0</v>
      </c>
      <c r="H44" s="13">
        <v>0</v>
      </c>
      <c r="I44" s="13">
        <v>1</v>
      </c>
      <c r="J44" s="13">
        <v>3</v>
      </c>
      <c r="K44" s="13">
        <v>5</v>
      </c>
      <c r="L44" s="13">
        <v>25</v>
      </c>
      <c r="M44" s="13">
        <v>9</v>
      </c>
      <c r="N44" s="13">
        <v>0</v>
      </c>
      <c r="O44" s="13"/>
      <c r="P44" s="13"/>
      <c r="Q44" s="13"/>
      <c r="R44" s="13"/>
      <c r="S44" s="13"/>
      <c r="T44" s="13"/>
      <c r="U44" s="13"/>
      <c r="V44" s="13"/>
      <c r="W44" s="13"/>
      <c r="X44" s="13">
        <f t="shared" si="6"/>
        <v>38.953488372093027</v>
      </c>
      <c r="Z44" s="13" t="s">
        <v>145</v>
      </c>
      <c r="AA44" s="13" t="s">
        <v>22</v>
      </c>
      <c r="AB44" s="13">
        <v>43</v>
      </c>
      <c r="AC44" s="13">
        <v>43</v>
      </c>
      <c r="AD44" s="13">
        <v>100</v>
      </c>
      <c r="AE44" s="13">
        <v>0</v>
      </c>
      <c r="AF44" s="13">
        <v>9</v>
      </c>
      <c r="AG44" s="13">
        <v>23</v>
      </c>
      <c r="AH44" s="13">
        <v>7</v>
      </c>
      <c r="AI44" s="13">
        <v>3</v>
      </c>
      <c r="AJ44" s="13">
        <v>1</v>
      </c>
      <c r="AK44" s="13">
        <v>0</v>
      </c>
      <c r="AL44" s="13">
        <v>0</v>
      </c>
    </row>
    <row r="45" spans="2:38" x14ac:dyDescent="0.25">
      <c r="B45" s="13" t="s">
        <v>117</v>
      </c>
      <c r="C45" s="13" t="s">
        <v>22</v>
      </c>
      <c r="D45" s="13">
        <v>44</v>
      </c>
      <c r="E45" s="13">
        <v>44</v>
      </c>
      <c r="F45" s="13">
        <v>100</v>
      </c>
      <c r="G45" s="13">
        <v>0</v>
      </c>
      <c r="H45" s="13">
        <v>2</v>
      </c>
      <c r="I45" s="13">
        <v>4</v>
      </c>
      <c r="J45" s="13">
        <v>5</v>
      </c>
      <c r="K45" s="13">
        <v>9</v>
      </c>
      <c r="L45" s="13">
        <v>15</v>
      </c>
      <c r="M45" s="13">
        <v>9</v>
      </c>
      <c r="N45" s="13">
        <v>0</v>
      </c>
      <c r="O45" s="13"/>
      <c r="P45" s="13"/>
      <c r="Q45" s="13"/>
      <c r="R45" s="13"/>
      <c r="S45" s="13"/>
      <c r="T45" s="13"/>
      <c r="U45" s="13"/>
      <c r="V45" s="13"/>
      <c r="W45" s="13"/>
      <c r="X45" s="13">
        <f t="shared" si="6"/>
        <v>46.022727272727273</v>
      </c>
      <c r="Z45" s="13" t="s">
        <v>117</v>
      </c>
      <c r="AA45" s="13" t="s">
        <v>22</v>
      </c>
      <c r="AB45" s="13">
        <v>44</v>
      </c>
      <c r="AC45" s="13">
        <v>44</v>
      </c>
      <c r="AD45" s="13">
        <v>100</v>
      </c>
      <c r="AE45" s="13">
        <v>0</v>
      </c>
      <c r="AF45" s="13">
        <v>9</v>
      </c>
      <c r="AG45" s="13">
        <v>15</v>
      </c>
      <c r="AH45" s="13">
        <v>8</v>
      </c>
      <c r="AI45" s="13">
        <v>9</v>
      </c>
      <c r="AJ45" s="13">
        <v>1</v>
      </c>
      <c r="AK45" s="13">
        <v>2</v>
      </c>
      <c r="AL45" s="13">
        <v>0</v>
      </c>
    </row>
    <row r="46" spans="2:38" x14ac:dyDescent="0.25">
      <c r="B46" s="13" t="s">
        <v>118</v>
      </c>
      <c r="C46" s="13" t="s">
        <v>22</v>
      </c>
      <c r="D46" s="13">
        <v>41</v>
      </c>
      <c r="E46" s="13">
        <v>41</v>
      </c>
      <c r="F46" s="13">
        <v>100</v>
      </c>
      <c r="G46" s="13">
        <v>2</v>
      </c>
      <c r="H46" s="13">
        <v>1</v>
      </c>
      <c r="I46" s="13">
        <v>4</v>
      </c>
      <c r="J46" s="13">
        <v>4</v>
      </c>
      <c r="K46" s="13">
        <v>10</v>
      </c>
      <c r="L46" s="13">
        <v>12</v>
      </c>
      <c r="M46" s="13">
        <v>8</v>
      </c>
      <c r="N46" s="13">
        <v>0</v>
      </c>
      <c r="O46" s="13"/>
      <c r="P46" s="13"/>
      <c r="Q46" s="13"/>
      <c r="R46" s="13"/>
      <c r="S46" s="13"/>
      <c r="T46" s="13"/>
      <c r="U46" s="13"/>
      <c r="V46" s="13"/>
      <c r="W46" s="13"/>
      <c r="X46" s="13">
        <f>(G46*8+H46*7+I46*6+J46*5+K46*4+L46*3+M46*2)*100/(D46*8)</f>
        <v>48.475609756097562</v>
      </c>
      <c r="Z46" s="13" t="s">
        <v>118</v>
      </c>
      <c r="AA46" s="13" t="s">
        <v>22</v>
      </c>
      <c r="AB46" s="13">
        <v>41</v>
      </c>
      <c r="AC46" s="13">
        <v>41</v>
      </c>
      <c r="AD46" s="13">
        <v>100</v>
      </c>
      <c r="AE46" s="13">
        <v>0</v>
      </c>
      <c r="AF46" s="13">
        <v>8</v>
      </c>
      <c r="AG46" s="13">
        <v>11</v>
      </c>
      <c r="AH46" s="13">
        <v>11</v>
      </c>
      <c r="AI46" s="13">
        <v>8</v>
      </c>
      <c r="AJ46" s="13">
        <v>1</v>
      </c>
      <c r="AK46" s="13">
        <v>0</v>
      </c>
      <c r="AL46" s="13">
        <v>2</v>
      </c>
    </row>
    <row r="47" spans="2:38" x14ac:dyDescent="0.25">
      <c r="B47" s="132" t="s">
        <v>114</v>
      </c>
      <c r="C47" s="132"/>
      <c r="D47" s="13">
        <f>SUM(D44:D46)</f>
        <v>128</v>
      </c>
      <c r="E47" s="13">
        <f>SUM(E44:E46)</f>
        <v>128</v>
      </c>
      <c r="F47" s="13">
        <v>100</v>
      </c>
      <c r="G47" s="13">
        <f t="shared" ref="G47:N47" si="12">SUM(G44:G46)</f>
        <v>2</v>
      </c>
      <c r="H47" s="13">
        <f t="shared" si="12"/>
        <v>3</v>
      </c>
      <c r="I47" s="13">
        <f t="shared" si="12"/>
        <v>9</v>
      </c>
      <c r="J47" s="13">
        <f t="shared" si="12"/>
        <v>12</v>
      </c>
      <c r="K47" s="13">
        <f t="shared" si="12"/>
        <v>24</v>
      </c>
      <c r="L47" s="13">
        <f t="shared" si="12"/>
        <v>52</v>
      </c>
      <c r="M47" s="13">
        <f t="shared" si="12"/>
        <v>26</v>
      </c>
      <c r="N47" s="13">
        <f t="shared" si="12"/>
        <v>0</v>
      </c>
      <c r="O47" s="13"/>
      <c r="P47" s="13"/>
      <c r="Q47" s="13"/>
      <c r="R47" s="13"/>
      <c r="S47" s="13"/>
      <c r="T47" s="13"/>
      <c r="U47" s="13"/>
      <c r="V47" s="13"/>
      <c r="W47" s="13"/>
      <c r="X47" s="13">
        <f t="shared" ref="X47:X52" si="13">(G47*8+H47*7+I47*6+J47*5+K47*4+L47*3+M47*2)*100/(D47*8)</f>
        <v>44.43359375</v>
      </c>
      <c r="Z47" s="132" t="s">
        <v>114</v>
      </c>
      <c r="AA47" s="132"/>
      <c r="AB47" s="13">
        <f>SUM(AB44:AB46)</f>
        <v>128</v>
      </c>
      <c r="AC47" s="13">
        <f>SUM(AC44:AC46)</f>
        <v>128</v>
      </c>
      <c r="AD47" s="13">
        <v>100</v>
      </c>
      <c r="AE47" s="13">
        <f t="shared" ref="AE47:AL47" si="14">SUM(AE44:AE46)</f>
        <v>0</v>
      </c>
      <c r="AF47" s="13">
        <f t="shared" si="14"/>
        <v>26</v>
      </c>
      <c r="AG47" s="13">
        <f t="shared" si="14"/>
        <v>49</v>
      </c>
      <c r="AH47" s="13">
        <f t="shared" si="14"/>
        <v>26</v>
      </c>
      <c r="AI47" s="13">
        <f t="shared" si="14"/>
        <v>20</v>
      </c>
      <c r="AJ47" s="13">
        <f t="shared" si="14"/>
        <v>3</v>
      </c>
      <c r="AK47" s="13">
        <f t="shared" si="14"/>
        <v>2</v>
      </c>
      <c r="AL47" s="13">
        <f t="shared" si="14"/>
        <v>2</v>
      </c>
    </row>
    <row r="48" spans="2:38" x14ac:dyDescent="0.25">
      <c r="B48" s="13"/>
      <c r="C48" s="13"/>
      <c r="D48" s="13"/>
      <c r="E48" s="13"/>
      <c r="F48" s="13"/>
      <c r="G48" s="13"/>
      <c r="H48" s="13"/>
      <c r="I48" s="13"/>
      <c r="J48" s="13"/>
      <c r="K48" s="13"/>
      <c r="L48" s="13"/>
      <c r="M48" s="13"/>
      <c r="N48" s="13"/>
      <c r="O48" s="13"/>
      <c r="P48" s="13"/>
      <c r="Q48" s="13"/>
      <c r="R48" s="13"/>
      <c r="S48" s="13"/>
      <c r="T48" s="13"/>
      <c r="U48" s="13"/>
      <c r="V48" s="13"/>
      <c r="W48" s="13"/>
      <c r="X48" s="13"/>
      <c r="Z48" s="13"/>
      <c r="AA48" s="13"/>
      <c r="AB48" s="13"/>
      <c r="AC48" s="13"/>
      <c r="AD48" s="13"/>
      <c r="AE48" s="13"/>
      <c r="AF48" s="13"/>
      <c r="AG48" s="13"/>
      <c r="AH48" s="13"/>
      <c r="AI48" s="13"/>
      <c r="AJ48" s="13"/>
      <c r="AK48" s="13"/>
      <c r="AL48" s="13"/>
    </row>
    <row r="49" spans="2:38" x14ac:dyDescent="0.25">
      <c r="B49" s="13" t="s">
        <v>145</v>
      </c>
      <c r="C49" s="13" t="s">
        <v>24</v>
      </c>
      <c r="D49" s="13">
        <v>43</v>
      </c>
      <c r="E49" s="13">
        <v>43</v>
      </c>
      <c r="F49" s="13">
        <v>100</v>
      </c>
      <c r="G49" s="13">
        <v>1</v>
      </c>
      <c r="H49" s="13">
        <v>9</v>
      </c>
      <c r="I49" s="13">
        <v>8</v>
      </c>
      <c r="J49" s="13">
        <v>12</v>
      </c>
      <c r="K49" s="13">
        <v>8</v>
      </c>
      <c r="L49" s="13">
        <v>5</v>
      </c>
      <c r="M49" s="13">
        <v>0</v>
      </c>
      <c r="N49" s="13">
        <v>0</v>
      </c>
      <c r="O49" s="13"/>
      <c r="P49" s="13"/>
      <c r="Q49" s="13"/>
      <c r="R49" s="13"/>
      <c r="S49" s="13"/>
      <c r="T49" s="13"/>
      <c r="U49" s="13"/>
      <c r="V49" s="13"/>
      <c r="W49" s="13"/>
      <c r="X49" s="13">
        <f t="shared" si="13"/>
        <v>65.697674418604649</v>
      </c>
      <c r="Z49" s="13" t="s">
        <v>145</v>
      </c>
      <c r="AA49" s="13" t="s">
        <v>24</v>
      </c>
      <c r="AB49" s="13">
        <v>43</v>
      </c>
      <c r="AC49" s="13">
        <v>43</v>
      </c>
      <c r="AD49" s="13">
        <v>100</v>
      </c>
      <c r="AE49" s="13">
        <v>0</v>
      </c>
      <c r="AF49" s="13">
        <v>0</v>
      </c>
      <c r="AG49" s="13">
        <v>5</v>
      </c>
      <c r="AH49" s="13">
        <v>7</v>
      </c>
      <c r="AI49" s="13">
        <v>18</v>
      </c>
      <c r="AJ49" s="13">
        <v>9</v>
      </c>
      <c r="AK49" s="13">
        <v>3</v>
      </c>
      <c r="AL49" s="13">
        <v>1</v>
      </c>
    </row>
    <row r="50" spans="2:38" x14ac:dyDescent="0.25">
      <c r="B50" s="13" t="s">
        <v>117</v>
      </c>
      <c r="C50" s="13" t="s">
        <v>24</v>
      </c>
      <c r="D50" s="13">
        <v>44</v>
      </c>
      <c r="E50" s="13">
        <v>44</v>
      </c>
      <c r="F50" s="13">
        <v>100</v>
      </c>
      <c r="G50" s="13">
        <v>7</v>
      </c>
      <c r="H50" s="13">
        <v>11</v>
      </c>
      <c r="I50" s="13">
        <v>11</v>
      </c>
      <c r="J50" s="13">
        <v>8</v>
      </c>
      <c r="K50" s="13">
        <v>2</v>
      </c>
      <c r="L50" s="13">
        <v>3</v>
      </c>
      <c r="M50" s="13">
        <v>2</v>
      </c>
      <c r="N50" s="13">
        <v>0</v>
      </c>
      <c r="O50" s="13"/>
      <c r="P50" s="13"/>
      <c r="Q50" s="13"/>
      <c r="R50" s="13"/>
      <c r="S50" s="13"/>
      <c r="T50" s="13"/>
      <c r="U50" s="13"/>
      <c r="V50" s="13"/>
      <c r="W50" s="13"/>
      <c r="X50" s="13">
        <f t="shared" si="13"/>
        <v>73.86363636363636</v>
      </c>
      <c r="Z50" s="13" t="s">
        <v>117</v>
      </c>
      <c r="AA50" s="13" t="s">
        <v>24</v>
      </c>
      <c r="AB50" s="13">
        <v>44</v>
      </c>
      <c r="AC50" s="13">
        <v>44</v>
      </c>
      <c r="AD50" s="13">
        <v>100</v>
      </c>
      <c r="AE50" s="13">
        <v>0</v>
      </c>
      <c r="AF50" s="13">
        <v>2</v>
      </c>
      <c r="AG50" s="13">
        <v>3</v>
      </c>
      <c r="AH50" s="13">
        <v>2</v>
      </c>
      <c r="AI50" s="13">
        <v>12</v>
      </c>
      <c r="AJ50" s="13">
        <v>14</v>
      </c>
      <c r="AK50" s="13">
        <v>3</v>
      </c>
      <c r="AL50" s="13">
        <v>8</v>
      </c>
    </row>
    <row r="51" spans="2:38" x14ac:dyDescent="0.25">
      <c r="B51" s="13" t="s">
        <v>118</v>
      </c>
      <c r="C51" s="13" t="s">
        <v>24</v>
      </c>
      <c r="D51" s="13">
        <v>41</v>
      </c>
      <c r="E51" s="13">
        <v>41</v>
      </c>
      <c r="F51" s="13">
        <v>100</v>
      </c>
      <c r="G51" s="13">
        <v>6</v>
      </c>
      <c r="H51" s="13">
        <v>10</v>
      </c>
      <c r="I51" s="13">
        <v>10</v>
      </c>
      <c r="J51" s="13">
        <v>9</v>
      </c>
      <c r="K51" s="13">
        <v>2</v>
      </c>
      <c r="L51" s="13">
        <v>2</v>
      </c>
      <c r="M51" s="13">
        <v>2</v>
      </c>
      <c r="N51" s="13">
        <v>0</v>
      </c>
      <c r="O51" s="13"/>
      <c r="P51" s="13"/>
      <c r="Q51" s="13"/>
      <c r="R51" s="13"/>
      <c r="S51" s="13"/>
      <c r="T51" s="13"/>
      <c r="U51" s="13"/>
      <c r="V51" s="13"/>
      <c r="W51" s="13"/>
      <c r="X51" s="13">
        <f t="shared" si="13"/>
        <v>73.475609756097555</v>
      </c>
      <c r="Z51" s="13" t="s">
        <v>118</v>
      </c>
      <c r="AA51" s="13" t="s">
        <v>24</v>
      </c>
      <c r="AB51" s="13">
        <v>41</v>
      </c>
      <c r="AC51" s="13">
        <v>41</v>
      </c>
      <c r="AD51" s="13">
        <v>100</v>
      </c>
      <c r="AE51" s="13">
        <v>0</v>
      </c>
      <c r="AF51" s="13">
        <v>1</v>
      </c>
      <c r="AG51" s="13">
        <v>3</v>
      </c>
      <c r="AH51" s="13">
        <v>2</v>
      </c>
      <c r="AI51" s="13">
        <v>13</v>
      </c>
      <c r="AJ51" s="13">
        <v>8</v>
      </c>
      <c r="AK51" s="13">
        <v>6</v>
      </c>
      <c r="AL51" s="13">
        <v>8</v>
      </c>
    </row>
    <row r="52" spans="2:38" x14ac:dyDescent="0.25">
      <c r="B52" s="132" t="s">
        <v>114</v>
      </c>
      <c r="C52" s="132"/>
      <c r="D52" s="13">
        <f>SUM(D49:D51)</f>
        <v>128</v>
      </c>
      <c r="E52" s="13">
        <f>SUM(E49:E51)</f>
        <v>128</v>
      </c>
      <c r="F52" s="13">
        <v>100</v>
      </c>
      <c r="G52" s="13">
        <f t="shared" ref="G52:N52" si="15">SUM(G49:G51)</f>
        <v>14</v>
      </c>
      <c r="H52" s="13">
        <f t="shared" si="15"/>
        <v>30</v>
      </c>
      <c r="I52" s="13">
        <f t="shared" si="15"/>
        <v>29</v>
      </c>
      <c r="J52" s="13">
        <f t="shared" si="15"/>
        <v>29</v>
      </c>
      <c r="K52" s="13">
        <f t="shared" si="15"/>
        <v>12</v>
      </c>
      <c r="L52" s="13">
        <f t="shared" si="15"/>
        <v>10</v>
      </c>
      <c r="M52" s="13">
        <f t="shared" si="15"/>
        <v>4</v>
      </c>
      <c r="N52" s="13">
        <f t="shared" si="15"/>
        <v>0</v>
      </c>
      <c r="O52" s="13"/>
      <c r="P52" s="13"/>
      <c r="Q52" s="13"/>
      <c r="R52" s="13"/>
      <c r="S52" s="13"/>
      <c r="T52" s="13"/>
      <c r="U52" s="13"/>
      <c r="V52" s="13"/>
      <c r="W52" s="13"/>
      <c r="X52" s="13">
        <f t="shared" si="13"/>
        <v>70.99609375</v>
      </c>
      <c r="Z52" s="132" t="s">
        <v>114</v>
      </c>
      <c r="AA52" s="132"/>
      <c r="AB52" s="13">
        <f>SUM(AB49:AB51)</f>
        <v>128</v>
      </c>
      <c r="AC52" s="13">
        <f>SUM(AC49:AC51)</f>
        <v>128</v>
      </c>
      <c r="AD52" s="13">
        <v>100</v>
      </c>
      <c r="AE52" s="13">
        <f t="shared" ref="AE52:AL52" si="16">SUM(AE49:AE51)</f>
        <v>0</v>
      </c>
      <c r="AF52" s="13">
        <f t="shared" si="16"/>
        <v>3</v>
      </c>
      <c r="AG52" s="13">
        <f t="shared" si="16"/>
        <v>11</v>
      </c>
      <c r="AH52" s="13">
        <f t="shared" si="16"/>
        <v>11</v>
      </c>
      <c r="AI52" s="13">
        <f t="shared" si="16"/>
        <v>43</v>
      </c>
      <c r="AJ52" s="13">
        <f t="shared" si="16"/>
        <v>31</v>
      </c>
      <c r="AK52" s="13">
        <f t="shared" si="16"/>
        <v>12</v>
      </c>
      <c r="AL52" s="13">
        <f t="shared" si="16"/>
        <v>17</v>
      </c>
    </row>
    <row r="53" spans="2:38" x14ac:dyDescent="0.25">
      <c r="B53" s="13"/>
      <c r="C53" s="13"/>
      <c r="D53" s="13"/>
      <c r="E53" s="13"/>
      <c r="F53" s="13"/>
      <c r="G53" s="13"/>
      <c r="H53" s="13"/>
      <c r="I53" s="13"/>
      <c r="J53" s="13"/>
      <c r="K53" s="13"/>
      <c r="L53" s="13"/>
      <c r="M53" s="13"/>
      <c r="N53" s="13"/>
      <c r="O53" s="13"/>
      <c r="P53" s="13"/>
      <c r="Q53" s="13"/>
      <c r="R53" s="13"/>
      <c r="S53" s="13"/>
      <c r="T53" s="13"/>
      <c r="U53" s="13"/>
      <c r="V53" s="13"/>
      <c r="W53" s="13"/>
      <c r="X53" s="13"/>
      <c r="Z53" s="13"/>
      <c r="AA53" s="13"/>
      <c r="AB53" s="13"/>
      <c r="AC53" s="13"/>
      <c r="AD53" s="13"/>
      <c r="AE53" s="13"/>
      <c r="AF53" s="13"/>
      <c r="AG53" s="13"/>
      <c r="AH53" s="13"/>
      <c r="AI53" s="13"/>
      <c r="AJ53" s="13"/>
      <c r="AK53" s="13"/>
      <c r="AL53" s="13"/>
    </row>
    <row r="54" spans="2:38" x14ac:dyDescent="0.25">
      <c r="B54" s="136" t="s">
        <v>139</v>
      </c>
      <c r="C54" s="137"/>
      <c r="D54" s="13">
        <v>43</v>
      </c>
      <c r="E54" s="13">
        <v>43</v>
      </c>
      <c r="F54" s="13">
        <v>100</v>
      </c>
      <c r="G54" s="13">
        <v>0</v>
      </c>
      <c r="H54" s="13">
        <v>4</v>
      </c>
      <c r="I54" s="13">
        <v>10</v>
      </c>
      <c r="J54" s="13">
        <v>8</v>
      </c>
      <c r="K54" s="13">
        <v>15</v>
      </c>
      <c r="L54" s="13">
        <v>6</v>
      </c>
      <c r="M54" s="13">
        <v>0</v>
      </c>
      <c r="N54" s="13">
        <v>0</v>
      </c>
      <c r="O54" s="13"/>
      <c r="P54" s="13"/>
      <c r="Q54" s="13"/>
      <c r="R54" s="13"/>
      <c r="S54" s="13"/>
      <c r="T54" s="13"/>
      <c r="U54" s="13"/>
      <c r="V54" s="13"/>
      <c r="W54" s="13"/>
      <c r="X54" s="13">
        <f t="shared" si="4"/>
        <v>59.883720930232556</v>
      </c>
      <c r="Z54" s="132" t="s">
        <v>139</v>
      </c>
      <c r="AA54" s="132"/>
      <c r="AB54" s="13">
        <v>43</v>
      </c>
      <c r="AC54" s="13">
        <v>43</v>
      </c>
      <c r="AD54" s="13">
        <v>100</v>
      </c>
      <c r="AE54" s="13">
        <v>0</v>
      </c>
      <c r="AF54" s="13">
        <v>0</v>
      </c>
      <c r="AG54" s="13">
        <v>6</v>
      </c>
      <c r="AH54" s="13">
        <v>15</v>
      </c>
      <c r="AI54" s="13">
        <v>13</v>
      </c>
      <c r="AJ54" s="13">
        <v>8</v>
      </c>
      <c r="AK54" s="13">
        <v>1</v>
      </c>
      <c r="AL54" s="13">
        <v>0</v>
      </c>
    </row>
    <row r="55" spans="2:38" x14ac:dyDescent="0.25">
      <c r="B55" s="136" t="s">
        <v>140</v>
      </c>
      <c r="C55" s="137"/>
      <c r="D55" s="13">
        <v>44</v>
      </c>
      <c r="E55" s="13">
        <v>44</v>
      </c>
      <c r="F55" s="13">
        <v>100</v>
      </c>
      <c r="G55" s="13">
        <v>2</v>
      </c>
      <c r="H55" s="13">
        <v>8</v>
      </c>
      <c r="I55" s="13">
        <v>12</v>
      </c>
      <c r="J55" s="13">
        <v>14</v>
      </c>
      <c r="K55" s="13">
        <v>3</v>
      </c>
      <c r="L55" s="13">
        <v>5</v>
      </c>
      <c r="M55" s="13">
        <v>0</v>
      </c>
      <c r="N55" s="13">
        <v>0</v>
      </c>
      <c r="O55" s="13"/>
      <c r="P55" s="13"/>
      <c r="Q55" s="13"/>
      <c r="R55" s="13"/>
      <c r="S55" s="13"/>
      <c r="T55" s="13"/>
      <c r="U55" s="13"/>
      <c r="V55" s="13"/>
      <c r="W55" s="13"/>
      <c r="X55" s="13">
        <f t="shared" ref="X55" si="17">(G55*8+H55*7+I55*6+J55*5+K55*4+L55*3+M55*2)*100/(D55*8)</f>
        <v>68.465909090909093</v>
      </c>
      <c r="Z55" s="132" t="s">
        <v>140</v>
      </c>
      <c r="AA55" s="132"/>
      <c r="AB55" s="13">
        <v>44</v>
      </c>
      <c r="AC55" s="13">
        <v>44</v>
      </c>
      <c r="AD55" s="13">
        <v>100</v>
      </c>
      <c r="AE55" s="13">
        <v>0</v>
      </c>
      <c r="AF55" s="13">
        <v>0</v>
      </c>
      <c r="AG55" s="13">
        <v>5</v>
      </c>
      <c r="AH55" s="13">
        <v>7</v>
      </c>
      <c r="AI55" s="13">
        <v>15</v>
      </c>
      <c r="AJ55" s="13">
        <v>11</v>
      </c>
      <c r="AK55" s="13">
        <v>4</v>
      </c>
      <c r="AL55" s="13">
        <v>2</v>
      </c>
    </row>
    <row r="56" spans="2:38" x14ac:dyDescent="0.25">
      <c r="B56" s="136" t="s">
        <v>141</v>
      </c>
      <c r="C56" s="137"/>
      <c r="D56" s="13">
        <v>41</v>
      </c>
      <c r="E56" s="13">
        <v>41</v>
      </c>
      <c r="F56" s="13">
        <v>100</v>
      </c>
      <c r="G56" s="13">
        <v>4</v>
      </c>
      <c r="H56" s="13">
        <v>7</v>
      </c>
      <c r="I56" s="13">
        <v>10</v>
      </c>
      <c r="J56" s="13">
        <v>7</v>
      </c>
      <c r="K56" s="13">
        <v>8</v>
      </c>
      <c r="L56" s="13">
        <v>5</v>
      </c>
      <c r="M56" s="13">
        <v>0</v>
      </c>
      <c r="N56" s="13">
        <v>0</v>
      </c>
      <c r="O56" s="13"/>
      <c r="P56" s="13"/>
      <c r="Q56" s="13"/>
      <c r="R56" s="13"/>
      <c r="S56" s="13"/>
      <c r="T56" s="13"/>
      <c r="U56" s="13"/>
      <c r="V56" s="13"/>
      <c r="W56" s="13"/>
      <c r="X56" s="13">
        <f t="shared" ref="X56:X57" si="18">(G56*8+H56*7+I56*6+J56*5+K56*4+L56*3+M56*2)*100/(D56*8)</f>
        <v>67.987804878048777</v>
      </c>
      <c r="Z56" s="132" t="s">
        <v>141</v>
      </c>
      <c r="AA56" s="132"/>
      <c r="AB56" s="13">
        <v>41</v>
      </c>
      <c r="AC56" s="13">
        <v>41</v>
      </c>
      <c r="AD56" s="13">
        <v>100</v>
      </c>
      <c r="AE56" s="13">
        <v>0</v>
      </c>
      <c r="AF56" s="13">
        <v>0</v>
      </c>
      <c r="AG56" s="13">
        <v>8</v>
      </c>
      <c r="AH56" s="13">
        <v>7</v>
      </c>
      <c r="AI56" s="13">
        <v>13</v>
      </c>
      <c r="AJ56" s="13">
        <v>6</v>
      </c>
      <c r="AK56" s="13">
        <v>3</v>
      </c>
      <c r="AL56" s="13">
        <v>4</v>
      </c>
    </row>
    <row r="57" spans="2:38" x14ac:dyDescent="0.25">
      <c r="B57" s="136" t="s">
        <v>142</v>
      </c>
      <c r="C57" s="137"/>
      <c r="D57" s="13">
        <f>SUM(D54:D56)</f>
        <v>128</v>
      </c>
      <c r="E57" s="13">
        <f>SUM(E54:E56)</f>
        <v>128</v>
      </c>
      <c r="F57" s="13">
        <v>100</v>
      </c>
      <c r="G57" s="13">
        <f t="shared" ref="G57:N57" si="19">SUM(G54:G56)</f>
        <v>6</v>
      </c>
      <c r="H57" s="13">
        <f t="shared" si="19"/>
        <v>19</v>
      </c>
      <c r="I57" s="13">
        <f t="shared" si="19"/>
        <v>32</v>
      </c>
      <c r="J57" s="13">
        <f t="shared" si="19"/>
        <v>29</v>
      </c>
      <c r="K57" s="13">
        <f t="shared" si="19"/>
        <v>26</v>
      </c>
      <c r="L57" s="13">
        <f t="shared" si="19"/>
        <v>16</v>
      </c>
      <c r="M57" s="13">
        <f t="shared" si="19"/>
        <v>0</v>
      </c>
      <c r="N57" s="13">
        <f t="shared" si="19"/>
        <v>0</v>
      </c>
      <c r="O57" s="13"/>
      <c r="P57" s="13"/>
      <c r="Q57" s="13"/>
      <c r="R57" s="13"/>
      <c r="S57" s="13"/>
      <c r="T57" s="13"/>
      <c r="U57" s="13"/>
      <c r="V57" s="13"/>
      <c r="W57" s="13"/>
      <c r="X57" s="13">
        <f t="shared" si="18"/>
        <v>65.4296875</v>
      </c>
      <c r="Z57" s="132" t="s">
        <v>142</v>
      </c>
      <c r="AA57" s="132"/>
      <c r="AB57" s="13">
        <f>SUM(AB54:AB56)</f>
        <v>128</v>
      </c>
      <c r="AC57" s="13">
        <f>SUM(AC54:AC56)</f>
        <v>128</v>
      </c>
      <c r="AD57" s="13">
        <v>100</v>
      </c>
      <c r="AE57" s="13">
        <f t="shared" ref="AE57:AL57" si="20">SUM(AE54:AE56)</f>
        <v>0</v>
      </c>
      <c r="AF57" s="13">
        <f t="shared" si="20"/>
        <v>0</v>
      </c>
      <c r="AG57" s="13">
        <f t="shared" si="20"/>
        <v>19</v>
      </c>
      <c r="AH57" s="13">
        <f t="shared" si="20"/>
        <v>29</v>
      </c>
      <c r="AI57" s="13">
        <f t="shared" si="20"/>
        <v>41</v>
      </c>
      <c r="AJ57" s="13">
        <f t="shared" si="20"/>
        <v>25</v>
      </c>
      <c r="AK57" s="13">
        <f t="shared" si="20"/>
        <v>8</v>
      </c>
      <c r="AL57" s="13">
        <f t="shared" si="20"/>
        <v>6</v>
      </c>
    </row>
  </sheetData>
  <mergeCells count="37">
    <mergeCell ref="Z55:AA55"/>
    <mergeCell ref="Z56:AA56"/>
    <mergeCell ref="Z57:AA57"/>
    <mergeCell ref="B37:C37"/>
    <mergeCell ref="B42:C42"/>
    <mergeCell ref="B47:C47"/>
    <mergeCell ref="B52:C52"/>
    <mergeCell ref="B54:C54"/>
    <mergeCell ref="B56:C56"/>
    <mergeCell ref="B57:C57"/>
    <mergeCell ref="B55:C55"/>
    <mergeCell ref="Z37:AA37"/>
    <mergeCell ref="Z42:AA42"/>
    <mergeCell ref="Z47:AA47"/>
    <mergeCell ref="Z52:AA52"/>
    <mergeCell ref="Z54:AA54"/>
    <mergeCell ref="B5:B10"/>
    <mergeCell ref="B11:B16"/>
    <mergeCell ref="B17:B22"/>
    <mergeCell ref="Z5:Z10"/>
    <mergeCell ref="Z11:Z16"/>
    <mergeCell ref="Z17:Z22"/>
    <mergeCell ref="B1:X1"/>
    <mergeCell ref="B2:X2"/>
    <mergeCell ref="B3:X3"/>
    <mergeCell ref="Z1:AL1"/>
    <mergeCell ref="Z2:AL2"/>
    <mergeCell ref="Z3:AL3"/>
    <mergeCell ref="B23:C23"/>
    <mergeCell ref="B25:X25"/>
    <mergeCell ref="Z25:AL25"/>
    <mergeCell ref="B32:C32"/>
    <mergeCell ref="Z32:AA32"/>
    <mergeCell ref="B26:X26"/>
    <mergeCell ref="Z26:AL26"/>
    <mergeCell ref="B27:X27"/>
    <mergeCell ref="Z27:AL27"/>
  </mergeCells>
  <pageMargins left="0.7" right="0.7" top="0.75" bottom="0.75" header="0.3" footer="0.3"/>
  <pageSetup paperSize="5" scale="5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N305"/>
  <sheetViews>
    <sheetView topLeftCell="A114" zoomScale="90" zoomScaleNormal="90" workbookViewId="0">
      <selection activeCell="A152" sqref="A152:X181"/>
    </sheetView>
  </sheetViews>
  <sheetFormatPr defaultRowHeight="15" x14ac:dyDescent="0.25"/>
  <cols>
    <col min="1" max="1" width="6.5703125" style="15" customWidth="1"/>
    <col min="2" max="2" width="4" style="15" customWidth="1"/>
    <col min="3" max="3" width="15.85546875" style="15" customWidth="1"/>
    <col min="4" max="4" width="6.7109375" style="36" customWidth="1"/>
    <col min="5" max="5" width="6.5703125" style="36" customWidth="1"/>
    <col min="6" max="7" width="6" style="36" customWidth="1"/>
    <col min="8" max="8" width="5.85546875" style="36" customWidth="1"/>
    <col min="9" max="9" width="6.140625" style="36" customWidth="1"/>
    <col min="10" max="10" width="6.5703125" style="36" customWidth="1"/>
    <col min="11" max="11" width="5.140625" style="36" customWidth="1"/>
    <col min="12" max="12" width="8" style="36" customWidth="1"/>
    <col min="13" max="14" width="6.28515625" style="36" customWidth="1"/>
    <col min="15" max="15" width="6.140625" style="36" customWidth="1"/>
    <col min="16" max="16" width="6.85546875" style="36" customWidth="1"/>
    <col min="17" max="17" width="6.7109375" style="36" customWidth="1"/>
    <col min="18" max="19" width="6.5703125" style="36" customWidth="1"/>
    <col min="20" max="20" width="7.140625" style="36" customWidth="1"/>
    <col min="21" max="21" width="8.5703125" style="36" customWidth="1"/>
    <col min="22" max="22" width="9.28515625" style="36" customWidth="1"/>
    <col min="23" max="23" width="8" style="36" customWidth="1"/>
    <col min="24" max="24" width="8.28515625" style="36" customWidth="1"/>
    <col min="25" max="16384" width="9.140625" style="15"/>
  </cols>
  <sheetData>
    <row r="1" spans="2:24" ht="15" customHeight="1" x14ac:dyDescent="0.25">
      <c r="B1" s="195" t="s">
        <v>81</v>
      </c>
      <c r="C1" s="195"/>
      <c r="D1" s="195"/>
      <c r="E1" s="195"/>
      <c r="F1" s="195"/>
      <c r="G1" s="195"/>
      <c r="H1" s="195"/>
      <c r="I1" s="195"/>
      <c r="J1" s="195"/>
      <c r="K1" s="195"/>
      <c r="L1" s="195"/>
      <c r="M1" s="195"/>
      <c r="N1" s="195"/>
      <c r="O1" s="195"/>
      <c r="P1" s="195"/>
      <c r="Q1" s="195"/>
      <c r="R1" s="195"/>
      <c r="S1" s="195"/>
      <c r="T1" s="195"/>
      <c r="U1" s="195"/>
      <c r="V1" s="195"/>
      <c r="W1" s="195"/>
      <c r="X1" s="195"/>
    </row>
    <row r="2" spans="2:24" ht="15" customHeight="1" x14ac:dyDescent="0.25">
      <c r="B2" s="195" t="s">
        <v>82</v>
      </c>
      <c r="C2" s="195"/>
      <c r="D2" s="195"/>
      <c r="E2" s="195"/>
      <c r="F2" s="195"/>
      <c r="G2" s="195"/>
      <c r="H2" s="195"/>
      <c r="I2" s="195"/>
      <c r="J2" s="195"/>
      <c r="K2" s="195"/>
      <c r="L2" s="195"/>
      <c r="M2" s="195"/>
      <c r="N2" s="195"/>
      <c r="O2" s="195"/>
      <c r="P2" s="195"/>
      <c r="Q2" s="195"/>
      <c r="R2" s="195"/>
      <c r="S2" s="195"/>
      <c r="T2" s="195"/>
      <c r="U2" s="195"/>
      <c r="V2" s="195"/>
      <c r="W2" s="195"/>
      <c r="X2" s="195"/>
    </row>
    <row r="3" spans="2:24" ht="15" customHeight="1" x14ac:dyDescent="0.25">
      <c r="B3" s="146" t="s">
        <v>130</v>
      </c>
      <c r="C3" s="146"/>
      <c r="D3" s="146"/>
      <c r="E3" s="146"/>
      <c r="F3" s="146"/>
      <c r="G3" s="146"/>
      <c r="H3" s="146"/>
      <c r="I3" s="146"/>
      <c r="J3" s="146"/>
      <c r="K3" s="146"/>
      <c r="L3" s="146"/>
      <c r="M3" s="146"/>
      <c r="N3" s="146"/>
      <c r="O3" s="146"/>
      <c r="P3" s="146"/>
      <c r="Q3" s="146"/>
      <c r="R3" s="146"/>
      <c r="S3" s="146"/>
      <c r="T3" s="146"/>
      <c r="U3" s="146"/>
      <c r="V3" s="146"/>
      <c r="W3" s="146"/>
      <c r="X3" s="146"/>
    </row>
    <row r="4" spans="2:24" ht="15" customHeight="1" x14ac:dyDescent="0.25">
      <c r="B4" s="176" t="s">
        <v>84</v>
      </c>
      <c r="C4" s="147" t="s">
        <v>85</v>
      </c>
      <c r="D4" s="147" t="s">
        <v>86</v>
      </c>
      <c r="E4" s="147"/>
      <c r="F4" s="147"/>
      <c r="G4" s="147" t="s">
        <v>87</v>
      </c>
      <c r="H4" s="147"/>
      <c r="I4" s="147"/>
      <c r="J4" s="147" t="s">
        <v>88</v>
      </c>
      <c r="K4" s="147"/>
      <c r="L4" s="147"/>
      <c r="M4" s="147" t="s">
        <v>6</v>
      </c>
      <c r="N4" s="147"/>
      <c r="O4" s="147"/>
      <c r="P4" s="147" t="s">
        <v>7</v>
      </c>
      <c r="Q4" s="147"/>
      <c r="R4" s="147"/>
      <c r="S4" s="147" t="s">
        <v>8</v>
      </c>
      <c r="T4" s="147"/>
      <c r="U4" s="147"/>
      <c r="V4" s="147" t="s">
        <v>9</v>
      </c>
      <c r="W4" s="147"/>
      <c r="X4" s="147"/>
    </row>
    <row r="5" spans="2:24" ht="15" customHeight="1" x14ac:dyDescent="0.25">
      <c r="B5" s="176"/>
      <c r="C5" s="147"/>
      <c r="D5" s="18" t="s">
        <v>112</v>
      </c>
      <c r="E5" s="18" t="s">
        <v>113</v>
      </c>
      <c r="F5" s="18" t="s">
        <v>128</v>
      </c>
      <c r="G5" s="18" t="s">
        <v>112</v>
      </c>
      <c r="H5" s="18" t="s">
        <v>113</v>
      </c>
      <c r="I5" s="18" t="s">
        <v>128</v>
      </c>
      <c r="J5" s="18" t="s">
        <v>112</v>
      </c>
      <c r="K5" s="18" t="s">
        <v>113</v>
      </c>
      <c r="L5" s="18" t="s">
        <v>128</v>
      </c>
      <c r="M5" s="18" t="s">
        <v>112</v>
      </c>
      <c r="N5" s="18" t="s">
        <v>113</v>
      </c>
      <c r="O5" s="18" t="s">
        <v>128</v>
      </c>
      <c r="P5" s="18" t="s">
        <v>112</v>
      </c>
      <c r="Q5" s="18" t="s">
        <v>113</v>
      </c>
      <c r="R5" s="18" t="s">
        <v>128</v>
      </c>
      <c r="S5" s="18" t="s">
        <v>112</v>
      </c>
      <c r="T5" s="18" t="s">
        <v>113</v>
      </c>
      <c r="U5" s="18" t="s">
        <v>128</v>
      </c>
      <c r="V5" s="18" t="s">
        <v>112</v>
      </c>
      <c r="W5" s="18" t="s">
        <v>113</v>
      </c>
      <c r="X5" s="18" t="s">
        <v>128</v>
      </c>
    </row>
    <row r="6" spans="2:24" ht="12.75" customHeight="1" x14ac:dyDescent="0.25">
      <c r="B6" s="22">
        <v>1</v>
      </c>
      <c r="C6" s="16" t="s">
        <v>100</v>
      </c>
      <c r="D6" s="14">
        <v>20</v>
      </c>
      <c r="E6" s="14">
        <v>11</v>
      </c>
      <c r="F6" s="14">
        <v>31</v>
      </c>
      <c r="G6" s="14">
        <v>20</v>
      </c>
      <c r="H6" s="14">
        <v>11</v>
      </c>
      <c r="I6" s="14">
        <v>31</v>
      </c>
      <c r="J6" s="14">
        <v>100</v>
      </c>
      <c r="K6" s="14">
        <v>100</v>
      </c>
      <c r="L6" s="14">
        <v>100</v>
      </c>
      <c r="M6" s="19">
        <v>0</v>
      </c>
      <c r="N6" s="19">
        <v>0</v>
      </c>
      <c r="O6" s="19">
        <v>0</v>
      </c>
      <c r="P6" s="19">
        <v>3</v>
      </c>
      <c r="Q6" s="19">
        <v>1</v>
      </c>
      <c r="R6" s="19">
        <v>4</v>
      </c>
      <c r="S6" s="19">
        <v>14</v>
      </c>
      <c r="T6" s="19">
        <v>6</v>
      </c>
      <c r="U6" s="19">
        <v>20</v>
      </c>
      <c r="V6" s="19">
        <v>3</v>
      </c>
      <c r="W6" s="19">
        <v>3</v>
      </c>
      <c r="X6" s="19">
        <v>6</v>
      </c>
    </row>
    <row r="7" spans="2:24" ht="12.75" customHeight="1" x14ac:dyDescent="0.25">
      <c r="B7" s="22">
        <v>2</v>
      </c>
      <c r="C7" s="16" t="s">
        <v>101</v>
      </c>
      <c r="D7" s="14">
        <v>20</v>
      </c>
      <c r="E7" s="14">
        <v>11</v>
      </c>
      <c r="F7" s="14">
        <v>31</v>
      </c>
      <c r="G7" s="14">
        <v>20</v>
      </c>
      <c r="H7" s="14">
        <v>11</v>
      </c>
      <c r="I7" s="14">
        <v>31</v>
      </c>
      <c r="J7" s="14">
        <v>100</v>
      </c>
      <c r="K7" s="14">
        <v>100</v>
      </c>
      <c r="L7" s="14">
        <v>100</v>
      </c>
      <c r="M7" s="19">
        <v>0</v>
      </c>
      <c r="N7" s="19">
        <v>0</v>
      </c>
      <c r="O7" s="19">
        <v>0</v>
      </c>
      <c r="P7" s="19">
        <v>4</v>
      </c>
      <c r="Q7" s="19">
        <v>1</v>
      </c>
      <c r="R7" s="19">
        <v>5</v>
      </c>
      <c r="S7" s="19">
        <v>2</v>
      </c>
      <c r="T7" s="19">
        <v>3</v>
      </c>
      <c r="U7" s="19">
        <v>5</v>
      </c>
      <c r="V7" s="19">
        <v>6</v>
      </c>
      <c r="W7" s="19">
        <v>0</v>
      </c>
      <c r="X7" s="19">
        <v>6</v>
      </c>
    </row>
    <row r="8" spans="2:24" ht="12.75" customHeight="1" x14ac:dyDescent="0.25">
      <c r="B8" s="22">
        <v>3</v>
      </c>
      <c r="C8" s="16" t="s">
        <v>102</v>
      </c>
      <c r="D8" s="14">
        <v>20</v>
      </c>
      <c r="E8" s="14">
        <v>11</v>
      </c>
      <c r="F8" s="14">
        <v>31</v>
      </c>
      <c r="G8" s="14">
        <v>20</v>
      </c>
      <c r="H8" s="14">
        <v>11</v>
      </c>
      <c r="I8" s="14">
        <v>31</v>
      </c>
      <c r="J8" s="14">
        <v>100</v>
      </c>
      <c r="K8" s="14">
        <v>100</v>
      </c>
      <c r="L8" s="14">
        <v>100</v>
      </c>
      <c r="M8" s="19">
        <v>0</v>
      </c>
      <c r="N8" s="19">
        <v>0</v>
      </c>
      <c r="O8" s="19">
        <v>0</v>
      </c>
      <c r="P8" s="19">
        <v>0</v>
      </c>
      <c r="Q8" s="19">
        <v>0</v>
      </c>
      <c r="R8" s="19">
        <v>0</v>
      </c>
      <c r="S8" s="19">
        <v>1</v>
      </c>
      <c r="T8" s="19">
        <v>1</v>
      </c>
      <c r="U8" s="19">
        <v>2</v>
      </c>
      <c r="V8" s="19">
        <v>3</v>
      </c>
      <c r="W8" s="19">
        <v>1</v>
      </c>
      <c r="X8" s="19">
        <v>4</v>
      </c>
    </row>
    <row r="9" spans="2:24" ht="12.75" customHeight="1" x14ac:dyDescent="0.25">
      <c r="B9" s="22">
        <v>4</v>
      </c>
      <c r="C9" s="62" t="s">
        <v>103</v>
      </c>
      <c r="D9" s="14">
        <v>20</v>
      </c>
      <c r="E9" s="14">
        <v>11</v>
      </c>
      <c r="F9" s="14">
        <v>31</v>
      </c>
      <c r="G9" s="14">
        <v>20</v>
      </c>
      <c r="H9" s="14">
        <v>11</v>
      </c>
      <c r="I9" s="14">
        <v>31</v>
      </c>
      <c r="J9" s="14">
        <v>100</v>
      </c>
      <c r="K9" s="14">
        <v>100</v>
      </c>
      <c r="L9" s="14">
        <v>100</v>
      </c>
      <c r="M9" s="19">
        <v>0</v>
      </c>
      <c r="N9" s="19">
        <v>0</v>
      </c>
      <c r="O9" s="19">
        <v>0</v>
      </c>
      <c r="P9" s="19">
        <v>0</v>
      </c>
      <c r="Q9" s="19">
        <v>0</v>
      </c>
      <c r="R9" s="19">
        <v>0</v>
      </c>
      <c r="S9" s="19">
        <v>2</v>
      </c>
      <c r="T9" s="19">
        <v>2</v>
      </c>
      <c r="U9" s="19">
        <v>4</v>
      </c>
      <c r="V9" s="19">
        <v>6</v>
      </c>
      <c r="W9" s="19">
        <v>2</v>
      </c>
      <c r="X9" s="19">
        <v>8</v>
      </c>
    </row>
    <row r="10" spans="2:24" ht="12.75" customHeight="1" x14ac:dyDescent="0.25">
      <c r="B10" s="22">
        <v>5</v>
      </c>
      <c r="C10" s="16" t="s">
        <v>104</v>
      </c>
      <c r="D10" s="14">
        <v>20</v>
      </c>
      <c r="E10" s="14">
        <v>11</v>
      </c>
      <c r="F10" s="14">
        <v>31</v>
      </c>
      <c r="G10" s="14">
        <v>20</v>
      </c>
      <c r="H10" s="14">
        <v>11</v>
      </c>
      <c r="I10" s="14">
        <v>31</v>
      </c>
      <c r="J10" s="14">
        <v>100</v>
      </c>
      <c r="K10" s="14">
        <v>100</v>
      </c>
      <c r="L10" s="14">
        <v>100</v>
      </c>
      <c r="M10" s="19">
        <v>0</v>
      </c>
      <c r="N10" s="19">
        <v>0</v>
      </c>
      <c r="O10" s="19">
        <v>0</v>
      </c>
      <c r="P10" s="19">
        <v>0</v>
      </c>
      <c r="Q10" s="19">
        <v>1</v>
      </c>
      <c r="R10" s="19">
        <v>1</v>
      </c>
      <c r="S10" s="19">
        <v>2</v>
      </c>
      <c r="T10" s="19">
        <v>0</v>
      </c>
      <c r="U10" s="19">
        <v>2</v>
      </c>
      <c r="V10" s="19">
        <v>6</v>
      </c>
      <c r="W10" s="19">
        <v>4</v>
      </c>
      <c r="X10" s="19">
        <v>10</v>
      </c>
    </row>
    <row r="11" spans="2:24" ht="12.75" customHeight="1" x14ac:dyDescent="0.25">
      <c r="B11" s="146" t="s">
        <v>114</v>
      </c>
      <c r="C11" s="146"/>
      <c r="D11" s="14">
        <v>20</v>
      </c>
      <c r="E11" s="14">
        <v>11</v>
      </c>
      <c r="F11" s="14">
        <v>31</v>
      </c>
      <c r="G11" s="14">
        <v>20</v>
      </c>
      <c r="H11" s="14">
        <v>11</v>
      </c>
      <c r="I11" s="14">
        <v>31</v>
      </c>
      <c r="J11" s="14">
        <v>100</v>
      </c>
      <c r="K11" s="14">
        <v>100</v>
      </c>
      <c r="L11" s="14">
        <v>100</v>
      </c>
      <c r="M11" s="22">
        <v>0</v>
      </c>
      <c r="N11" s="22">
        <v>0</v>
      </c>
      <c r="O11" s="22">
        <v>0</v>
      </c>
      <c r="P11" s="22">
        <v>0</v>
      </c>
      <c r="Q11" s="22">
        <v>0</v>
      </c>
      <c r="R11" s="22">
        <v>0</v>
      </c>
      <c r="S11" s="22">
        <v>4</v>
      </c>
      <c r="T11" s="22">
        <v>3</v>
      </c>
      <c r="U11" s="22">
        <v>7</v>
      </c>
      <c r="V11" s="22">
        <v>6</v>
      </c>
      <c r="W11" s="22">
        <v>3</v>
      </c>
      <c r="X11" s="22">
        <v>9</v>
      </c>
    </row>
    <row r="12" spans="2:24" ht="11.25" customHeight="1" x14ac:dyDescent="0.25">
      <c r="B12" s="25"/>
      <c r="C12" s="25"/>
      <c r="D12" s="17"/>
      <c r="E12" s="17"/>
      <c r="F12" s="17"/>
      <c r="G12" s="17"/>
      <c r="H12" s="17"/>
      <c r="I12" s="17"/>
      <c r="J12" s="32"/>
      <c r="K12" s="32"/>
      <c r="L12" s="32"/>
      <c r="M12" s="25"/>
      <c r="N12" s="25"/>
      <c r="O12" s="25"/>
      <c r="P12" s="25"/>
      <c r="Q12" s="25"/>
      <c r="R12" s="25"/>
      <c r="S12" s="25"/>
      <c r="T12" s="25"/>
      <c r="U12" s="25"/>
      <c r="V12" s="25"/>
      <c r="W12" s="25"/>
      <c r="X12" s="25"/>
    </row>
    <row r="13" spans="2:24" ht="12.75" customHeight="1" x14ac:dyDescent="0.25">
      <c r="B13" s="147" t="s">
        <v>84</v>
      </c>
      <c r="C13" s="147" t="s">
        <v>85</v>
      </c>
      <c r="D13" s="147" t="s">
        <v>10</v>
      </c>
      <c r="E13" s="147"/>
      <c r="F13" s="147"/>
      <c r="G13" s="147" t="s">
        <v>11</v>
      </c>
      <c r="H13" s="147"/>
      <c r="I13" s="147"/>
      <c r="J13" s="147" t="s">
        <v>12</v>
      </c>
      <c r="K13" s="147"/>
      <c r="L13" s="147"/>
      <c r="M13" s="147" t="s">
        <v>13</v>
      </c>
      <c r="N13" s="147"/>
      <c r="O13" s="147"/>
      <c r="P13" s="147" t="s">
        <v>89</v>
      </c>
      <c r="Q13" s="147"/>
      <c r="R13" s="147"/>
      <c r="S13" s="147" t="s">
        <v>90</v>
      </c>
      <c r="T13" s="147"/>
      <c r="U13" s="147"/>
      <c r="V13" s="147" t="s">
        <v>91</v>
      </c>
      <c r="W13" s="147"/>
      <c r="X13" s="147"/>
    </row>
    <row r="14" spans="2:24" ht="12.75" customHeight="1" x14ac:dyDescent="0.25">
      <c r="B14" s="147"/>
      <c r="C14" s="147"/>
      <c r="D14" s="18" t="s">
        <v>112</v>
      </c>
      <c r="E14" s="18" t="s">
        <v>113</v>
      </c>
      <c r="F14" s="18" t="s">
        <v>128</v>
      </c>
      <c r="G14" s="18" t="s">
        <v>112</v>
      </c>
      <c r="H14" s="18" t="s">
        <v>113</v>
      </c>
      <c r="I14" s="18" t="s">
        <v>128</v>
      </c>
      <c r="J14" s="18" t="s">
        <v>112</v>
      </c>
      <c r="K14" s="18" t="s">
        <v>113</v>
      </c>
      <c r="L14" s="18" t="s">
        <v>128</v>
      </c>
      <c r="M14" s="18" t="s">
        <v>112</v>
      </c>
      <c r="N14" s="18" t="s">
        <v>113</v>
      </c>
      <c r="O14" s="18" t="s">
        <v>128</v>
      </c>
      <c r="P14" s="18" t="s">
        <v>112</v>
      </c>
      <c r="Q14" s="18" t="s">
        <v>113</v>
      </c>
      <c r="R14" s="18" t="s">
        <v>128</v>
      </c>
      <c r="S14" s="18" t="s">
        <v>112</v>
      </c>
      <c r="T14" s="18" t="s">
        <v>113</v>
      </c>
      <c r="U14" s="18" t="s">
        <v>128</v>
      </c>
      <c r="V14" s="18" t="s">
        <v>112</v>
      </c>
      <c r="W14" s="18" t="s">
        <v>113</v>
      </c>
      <c r="X14" s="18" t="s">
        <v>128</v>
      </c>
    </row>
    <row r="15" spans="2:24" ht="12.75" customHeight="1" x14ac:dyDescent="0.25">
      <c r="B15" s="22">
        <v>1</v>
      </c>
      <c r="C15" s="16" t="s">
        <v>100</v>
      </c>
      <c r="D15" s="19">
        <v>0</v>
      </c>
      <c r="E15" s="19">
        <v>1</v>
      </c>
      <c r="F15" s="19">
        <v>1</v>
      </c>
      <c r="G15" s="19">
        <v>0</v>
      </c>
      <c r="H15" s="19">
        <v>0</v>
      </c>
      <c r="I15" s="19">
        <v>0</v>
      </c>
      <c r="J15" s="19">
        <v>0</v>
      </c>
      <c r="K15" s="19">
        <v>0</v>
      </c>
      <c r="L15" s="19">
        <v>0</v>
      </c>
      <c r="M15" s="19">
        <v>0</v>
      </c>
      <c r="N15" s="19">
        <v>0</v>
      </c>
      <c r="O15" s="19">
        <v>0</v>
      </c>
      <c r="P15" s="19">
        <v>20</v>
      </c>
      <c r="Q15" s="19">
        <v>11</v>
      </c>
      <c r="R15" s="19">
        <v>31</v>
      </c>
      <c r="S15" s="22">
        <v>120</v>
      </c>
      <c r="T15" s="22">
        <v>62</v>
      </c>
      <c r="U15" s="22">
        <v>182</v>
      </c>
      <c r="V15" s="29">
        <v>75</v>
      </c>
      <c r="W15" s="29">
        <v>70.454545454545453</v>
      </c>
      <c r="X15" s="29">
        <v>73.387096774193552</v>
      </c>
    </row>
    <row r="16" spans="2:24" ht="12.75" customHeight="1" x14ac:dyDescent="0.25">
      <c r="B16" s="22">
        <v>2</v>
      </c>
      <c r="C16" s="16" t="s">
        <v>101</v>
      </c>
      <c r="D16" s="19">
        <v>4</v>
      </c>
      <c r="E16" s="19">
        <v>4</v>
      </c>
      <c r="F16" s="19">
        <v>8</v>
      </c>
      <c r="G16" s="19">
        <v>3</v>
      </c>
      <c r="H16" s="19">
        <v>2</v>
      </c>
      <c r="I16" s="19">
        <v>5</v>
      </c>
      <c r="J16" s="19">
        <v>1</v>
      </c>
      <c r="K16" s="19">
        <v>1</v>
      </c>
      <c r="L16" s="19">
        <v>2</v>
      </c>
      <c r="M16" s="19">
        <v>0</v>
      </c>
      <c r="N16" s="19">
        <v>0</v>
      </c>
      <c r="O16" s="19">
        <v>0</v>
      </c>
      <c r="P16" s="19">
        <v>20</v>
      </c>
      <c r="Q16" s="19">
        <v>11</v>
      </c>
      <c r="R16" s="19">
        <v>31</v>
      </c>
      <c r="S16" s="22">
        <v>97</v>
      </c>
      <c r="T16" s="22">
        <v>49</v>
      </c>
      <c r="U16" s="22">
        <v>146</v>
      </c>
      <c r="V16" s="29">
        <v>60.625</v>
      </c>
      <c r="W16" s="29">
        <v>55.68181818181818</v>
      </c>
      <c r="X16" s="29">
        <v>58.87096774193548</v>
      </c>
    </row>
    <row r="17" spans="2:40" ht="12.75" customHeight="1" x14ac:dyDescent="0.25">
      <c r="B17" s="22">
        <v>3</v>
      </c>
      <c r="C17" s="16" t="s">
        <v>102</v>
      </c>
      <c r="D17" s="19">
        <v>8</v>
      </c>
      <c r="E17" s="19">
        <v>4</v>
      </c>
      <c r="F17" s="19">
        <v>12</v>
      </c>
      <c r="G17" s="19">
        <v>7</v>
      </c>
      <c r="H17" s="19">
        <v>5</v>
      </c>
      <c r="I17" s="19">
        <v>12</v>
      </c>
      <c r="J17" s="19">
        <v>1</v>
      </c>
      <c r="K17" s="19">
        <v>0</v>
      </c>
      <c r="L17" s="19">
        <v>1</v>
      </c>
      <c r="M17" s="19">
        <v>0</v>
      </c>
      <c r="N17" s="19">
        <v>0</v>
      </c>
      <c r="O17" s="19">
        <v>0</v>
      </c>
      <c r="P17" s="19">
        <v>20</v>
      </c>
      <c r="Q17" s="19">
        <v>11</v>
      </c>
      <c r="R17" s="19">
        <v>31</v>
      </c>
      <c r="S17" s="22">
        <v>76</v>
      </c>
      <c r="T17" s="22">
        <v>42</v>
      </c>
      <c r="U17" s="22">
        <v>118</v>
      </c>
      <c r="V17" s="29">
        <v>47.5</v>
      </c>
      <c r="W17" s="29">
        <v>47.727272727272727</v>
      </c>
      <c r="X17" s="29">
        <v>47.58064516129032</v>
      </c>
    </row>
    <row r="18" spans="2:40" ht="12.75" customHeight="1" x14ac:dyDescent="0.25">
      <c r="B18" s="22">
        <v>4</v>
      </c>
      <c r="C18" s="62" t="s">
        <v>103</v>
      </c>
      <c r="D18" s="19">
        <v>1</v>
      </c>
      <c r="E18" s="19">
        <v>2</v>
      </c>
      <c r="F18" s="19">
        <v>3</v>
      </c>
      <c r="G18" s="19">
        <v>8</v>
      </c>
      <c r="H18" s="19">
        <v>4</v>
      </c>
      <c r="I18" s="19">
        <v>12</v>
      </c>
      <c r="J18" s="19">
        <v>3</v>
      </c>
      <c r="K18" s="19">
        <v>1</v>
      </c>
      <c r="L18" s="19">
        <v>4</v>
      </c>
      <c r="M18" s="19">
        <v>0</v>
      </c>
      <c r="N18" s="19">
        <v>0</v>
      </c>
      <c r="O18" s="19">
        <v>0</v>
      </c>
      <c r="P18" s="19">
        <v>20</v>
      </c>
      <c r="Q18" s="19">
        <v>11</v>
      </c>
      <c r="R18" s="19">
        <v>31</v>
      </c>
      <c r="S18" s="22">
        <v>76</v>
      </c>
      <c r="T18" s="22">
        <v>44</v>
      </c>
      <c r="U18" s="22">
        <v>120</v>
      </c>
      <c r="V18" s="29">
        <v>47.5</v>
      </c>
      <c r="W18" s="29">
        <v>50</v>
      </c>
      <c r="X18" s="29">
        <v>48.387096774193552</v>
      </c>
    </row>
    <row r="19" spans="2:40" ht="12.75" customHeight="1" x14ac:dyDescent="0.25">
      <c r="B19" s="22">
        <v>5</v>
      </c>
      <c r="C19" s="16" t="s">
        <v>104</v>
      </c>
      <c r="D19" s="19">
        <v>4</v>
      </c>
      <c r="E19" s="19">
        <v>1</v>
      </c>
      <c r="F19" s="19">
        <v>5</v>
      </c>
      <c r="G19" s="19">
        <v>6</v>
      </c>
      <c r="H19" s="19">
        <v>4</v>
      </c>
      <c r="I19" s="19">
        <v>10</v>
      </c>
      <c r="J19" s="19">
        <v>2</v>
      </c>
      <c r="K19" s="19">
        <v>1</v>
      </c>
      <c r="L19" s="19">
        <v>3</v>
      </c>
      <c r="M19" s="19">
        <v>0</v>
      </c>
      <c r="N19" s="19">
        <v>0</v>
      </c>
      <c r="O19" s="19">
        <v>0</v>
      </c>
      <c r="P19" s="19">
        <v>20</v>
      </c>
      <c r="Q19" s="19">
        <v>11</v>
      </c>
      <c r="R19" s="19">
        <v>31</v>
      </c>
      <c r="S19" s="22">
        <v>80</v>
      </c>
      <c r="T19" s="22">
        <v>45</v>
      </c>
      <c r="U19" s="22">
        <v>125</v>
      </c>
      <c r="V19" s="29">
        <v>50</v>
      </c>
      <c r="W19" s="29">
        <v>51.136363636363633</v>
      </c>
      <c r="X19" s="29">
        <v>50.403225806451616</v>
      </c>
    </row>
    <row r="20" spans="2:40" ht="12.75" customHeight="1" x14ac:dyDescent="0.25">
      <c r="B20" s="146" t="s">
        <v>114</v>
      </c>
      <c r="C20" s="146"/>
      <c r="D20" s="22">
        <v>8</v>
      </c>
      <c r="E20" s="22">
        <v>1</v>
      </c>
      <c r="F20" s="22">
        <v>9</v>
      </c>
      <c r="G20" s="22">
        <v>2</v>
      </c>
      <c r="H20" s="22">
        <v>2</v>
      </c>
      <c r="I20" s="22">
        <v>4</v>
      </c>
      <c r="J20" s="22">
        <v>1</v>
      </c>
      <c r="K20" s="22">
        <v>1</v>
      </c>
      <c r="L20" s="22">
        <v>2</v>
      </c>
      <c r="M20" s="22">
        <v>0</v>
      </c>
      <c r="N20" s="22">
        <v>0</v>
      </c>
      <c r="O20" s="22">
        <v>0</v>
      </c>
      <c r="P20" s="22">
        <f>SUM(P15:P19)</f>
        <v>100</v>
      </c>
      <c r="Q20" s="22">
        <f>SUM(Q15:Q19)</f>
        <v>55</v>
      </c>
      <c r="R20" s="22">
        <f>SUM(R15:R19)</f>
        <v>155</v>
      </c>
      <c r="S20" s="22">
        <v>449</v>
      </c>
      <c r="T20" s="22">
        <v>242</v>
      </c>
      <c r="U20" s="22">
        <v>691</v>
      </c>
      <c r="V20" s="29">
        <v>56.125</v>
      </c>
      <c r="W20" s="29">
        <v>55</v>
      </c>
      <c r="X20" s="29">
        <v>55.725806451612904</v>
      </c>
    </row>
    <row r="21" spans="2:40" ht="15" customHeight="1" x14ac:dyDescent="0.25">
      <c r="B21" s="25"/>
      <c r="C21" s="25"/>
      <c r="D21" s="25"/>
      <c r="E21" s="25"/>
      <c r="F21" s="25"/>
      <c r="G21" s="25"/>
      <c r="H21" s="25"/>
      <c r="I21" s="25"/>
      <c r="J21" s="25"/>
      <c r="K21" s="25"/>
      <c r="L21" s="25"/>
      <c r="M21" s="25"/>
      <c r="N21" s="25"/>
      <c r="O21" s="25"/>
      <c r="P21" s="25"/>
      <c r="Q21" s="25"/>
      <c r="R21" s="25"/>
      <c r="S21" s="25"/>
      <c r="T21" s="25"/>
      <c r="U21" s="25"/>
      <c r="V21" s="31"/>
      <c r="W21" s="31"/>
      <c r="X21" s="31"/>
    </row>
    <row r="22" spans="2:40" ht="15" customHeight="1" x14ac:dyDescent="0.25">
      <c r="B22" s="145" t="s">
        <v>81</v>
      </c>
      <c r="C22" s="145"/>
      <c r="D22" s="145"/>
      <c r="E22" s="145"/>
      <c r="F22" s="145"/>
      <c r="G22" s="145"/>
      <c r="H22" s="145"/>
      <c r="I22" s="145"/>
      <c r="J22" s="145"/>
      <c r="K22" s="145"/>
      <c r="L22" s="145"/>
      <c r="M22" s="145"/>
      <c r="N22" s="145"/>
      <c r="O22" s="145"/>
      <c r="P22" s="145"/>
      <c r="Q22" s="145"/>
      <c r="R22" s="145"/>
      <c r="S22" s="145"/>
      <c r="T22" s="145"/>
      <c r="U22" s="145"/>
      <c r="V22" s="145"/>
      <c r="W22" s="145"/>
      <c r="X22" s="26"/>
      <c r="Y22" s="35"/>
      <c r="Z22" s="25"/>
      <c r="AA22" s="25"/>
      <c r="AB22" s="35"/>
      <c r="AC22" s="35"/>
      <c r="AD22" s="25"/>
      <c r="AE22" s="25"/>
      <c r="AF22" s="35"/>
      <c r="AG22" s="35"/>
      <c r="AH22" s="25"/>
      <c r="AI22" s="25"/>
      <c r="AJ22" s="35"/>
      <c r="AK22" s="35"/>
      <c r="AL22" s="25"/>
      <c r="AM22" s="25"/>
      <c r="AN22" s="33"/>
    </row>
    <row r="23" spans="2:40" ht="15" customHeight="1" x14ac:dyDescent="0.25">
      <c r="B23" s="145" t="s">
        <v>131</v>
      </c>
      <c r="C23" s="145"/>
      <c r="D23" s="145"/>
      <c r="E23" s="145"/>
      <c r="F23" s="145"/>
      <c r="G23" s="145"/>
      <c r="H23" s="145"/>
      <c r="I23" s="145"/>
      <c r="J23" s="145"/>
      <c r="K23" s="145"/>
      <c r="L23" s="145"/>
      <c r="M23" s="145"/>
      <c r="N23" s="145"/>
      <c r="O23" s="145"/>
      <c r="P23" s="145"/>
      <c r="Q23" s="145"/>
      <c r="R23" s="145"/>
      <c r="S23" s="145"/>
      <c r="T23" s="145"/>
      <c r="U23" s="145"/>
      <c r="V23" s="145"/>
      <c r="W23" s="145"/>
      <c r="X23" s="26"/>
      <c r="Y23" s="35"/>
      <c r="Z23" s="25"/>
      <c r="AA23" s="25"/>
      <c r="AB23" s="35"/>
      <c r="AC23" s="35"/>
      <c r="AD23" s="25"/>
      <c r="AE23" s="25"/>
      <c r="AF23" s="35"/>
      <c r="AG23" s="35"/>
      <c r="AH23" s="25"/>
      <c r="AI23" s="25"/>
      <c r="AJ23" s="35"/>
      <c r="AK23" s="35"/>
      <c r="AL23" s="25"/>
      <c r="AM23" s="25"/>
      <c r="AN23" s="33"/>
    </row>
    <row r="24" spans="2:40" ht="15" customHeight="1" x14ac:dyDescent="0.25">
      <c r="B24" s="146" t="s">
        <v>130</v>
      </c>
      <c r="C24" s="146"/>
      <c r="D24" s="146"/>
      <c r="E24" s="146"/>
      <c r="F24" s="146"/>
      <c r="G24" s="146"/>
      <c r="H24" s="146"/>
      <c r="I24" s="146"/>
      <c r="J24" s="146"/>
      <c r="K24" s="146"/>
      <c r="L24" s="146"/>
      <c r="M24" s="146"/>
      <c r="N24" s="146"/>
      <c r="O24" s="146"/>
      <c r="P24" s="146"/>
      <c r="Q24" s="146"/>
      <c r="R24" s="146"/>
      <c r="S24" s="146"/>
      <c r="T24" s="146"/>
      <c r="U24" s="146"/>
      <c r="V24" s="146"/>
      <c r="W24" s="146"/>
      <c r="X24" s="27"/>
      <c r="Y24" s="35"/>
      <c r="Z24" s="25"/>
      <c r="AA24" s="25"/>
      <c r="AB24" s="35"/>
      <c r="AC24" s="35"/>
      <c r="AD24" s="25"/>
      <c r="AE24" s="25"/>
      <c r="AF24" s="35"/>
      <c r="AG24" s="35"/>
      <c r="AH24" s="25"/>
      <c r="AI24" s="25"/>
      <c r="AJ24" s="35"/>
      <c r="AK24" s="35"/>
      <c r="AL24" s="25"/>
      <c r="AM24" s="25"/>
      <c r="AN24" s="33"/>
    </row>
    <row r="25" spans="2:40" ht="15" customHeight="1" x14ac:dyDescent="0.25">
      <c r="B25" s="142" t="s">
        <v>84</v>
      </c>
      <c r="C25" s="142" t="s">
        <v>85</v>
      </c>
      <c r="D25" s="147" t="s">
        <v>86</v>
      </c>
      <c r="E25" s="147"/>
      <c r="F25" s="147"/>
      <c r="G25" s="147" t="s">
        <v>87</v>
      </c>
      <c r="H25" s="147"/>
      <c r="I25" s="147"/>
      <c r="J25" s="147" t="s">
        <v>88</v>
      </c>
      <c r="K25" s="147"/>
      <c r="L25" s="147"/>
      <c r="M25" s="186" t="s">
        <v>92</v>
      </c>
      <c r="N25" s="187"/>
      <c r="O25" s="188"/>
      <c r="P25" s="147" t="s">
        <v>93</v>
      </c>
      <c r="Q25" s="147"/>
      <c r="R25" s="147"/>
      <c r="S25" s="147"/>
      <c r="T25" s="147"/>
      <c r="U25" s="147"/>
      <c r="V25" s="147"/>
      <c r="W25" s="147"/>
      <c r="X25" s="38"/>
      <c r="Y25" s="35"/>
      <c r="Z25" s="25"/>
      <c r="AA25" s="25"/>
      <c r="AB25" s="35"/>
      <c r="AC25" s="35"/>
      <c r="AD25" s="25"/>
      <c r="AE25" s="25"/>
      <c r="AF25" s="35"/>
      <c r="AG25" s="35"/>
      <c r="AH25" s="25"/>
      <c r="AI25" s="25"/>
      <c r="AJ25" s="35"/>
      <c r="AK25" s="35"/>
      <c r="AL25" s="25"/>
      <c r="AM25" s="25"/>
      <c r="AN25" s="33"/>
    </row>
    <row r="26" spans="2:40" s="76" customFormat="1" ht="9.75" customHeight="1" x14ac:dyDescent="0.2">
      <c r="B26" s="143"/>
      <c r="C26" s="143"/>
      <c r="D26" s="189" t="s">
        <v>112</v>
      </c>
      <c r="E26" s="189" t="s">
        <v>113</v>
      </c>
      <c r="F26" s="189" t="s">
        <v>128</v>
      </c>
      <c r="G26" s="189" t="s">
        <v>112</v>
      </c>
      <c r="H26" s="189" t="s">
        <v>113</v>
      </c>
      <c r="I26" s="189" t="s">
        <v>128</v>
      </c>
      <c r="J26" s="189" t="s">
        <v>112</v>
      </c>
      <c r="K26" s="189" t="s">
        <v>113</v>
      </c>
      <c r="L26" s="189" t="s">
        <v>128</v>
      </c>
      <c r="M26" s="189" t="s">
        <v>112</v>
      </c>
      <c r="N26" s="189" t="s">
        <v>113</v>
      </c>
      <c r="O26" s="189" t="s">
        <v>128</v>
      </c>
      <c r="P26" s="180" t="s">
        <v>96</v>
      </c>
      <c r="Q26" s="181"/>
      <c r="R26" s="180" t="s">
        <v>97</v>
      </c>
      <c r="S26" s="181"/>
      <c r="T26" s="180" t="s">
        <v>96</v>
      </c>
      <c r="U26" s="181"/>
      <c r="V26" s="180" t="s">
        <v>97</v>
      </c>
      <c r="W26" s="181"/>
      <c r="X26" s="72"/>
      <c r="Y26" s="73"/>
      <c r="Z26" s="74"/>
      <c r="AA26" s="74"/>
      <c r="AB26" s="73"/>
      <c r="AC26" s="73"/>
      <c r="AD26" s="74"/>
      <c r="AE26" s="74"/>
      <c r="AF26" s="73"/>
      <c r="AG26" s="73"/>
      <c r="AH26" s="74"/>
      <c r="AI26" s="74"/>
      <c r="AJ26" s="73"/>
      <c r="AK26" s="73"/>
      <c r="AL26" s="74"/>
      <c r="AM26" s="74"/>
      <c r="AN26" s="75"/>
    </row>
    <row r="27" spans="2:40" s="76" customFormat="1" ht="9.75" customHeight="1" x14ac:dyDescent="0.2">
      <c r="B27" s="143"/>
      <c r="C27" s="143"/>
      <c r="D27" s="190"/>
      <c r="E27" s="190"/>
      <c r="F27" s="190"/>
      <c r="G27" s="190"/>
      <c r="H27" s="190"/>
      <c r="I27" s="190"/>
      <c r="J27" s="190"/>
      <c r="K27" s="190"/>
      <c r="L27" s="190"/>
      <c r="M27" s="190"/>
      <c r="N27" s="190"/>
      <c r="O27" s="190"/>
      <c r="P27" s="178">
        <v>33</v>
      </c>
      <c r="Q27" s="179"/>
      <c r="R27" s="178">
        <v>49.9</v>
      </c>
      <c r="S27" s="179"/>
      <c r="T27" s="178">
        <v>50</v>
      </c>
      <c r="U27" s="179"/>
      <c r="V27" s="178">
        <v>59.9</v>
      </c>
      <c r="W27" s="179"/>
      <c r="X27" s="72"/>
      <c r="Y27" s="73"/>
      <c r="Z27" s="74"/>
      <c r="AA27" s="74"/>
      <c r="AB27" s="73"/>
      <c r="AC27" s="73"/>
      <c r="AD27" s="74"/>
      <c r="AE27" s="74"/>
      <c r="AF27" s="73"/>
      <c r="AG27" s="73"/>
      <c r="AH27" s="74"/>
      <c r="AI27" s="74"/>
      <c r="AJ27" s="73"/>
      <c r="AK27" s="73"/>
      <c r="AL27" s="74"/>
      <c r="AM27" s="74"/>
      <c r="AN27" s="75"/>
    </row>
    <row r="28" spans="2:40" s="76" customFormat="1" ht="9.75" customHeight="1" x14ac:dyDescent="0.2">
      <c r="B28" s="144"/>
      <c r="C28" s="144"/>
      <c r="D28" s="191"/>
      <c r="E28" s="191"/>
      <c r="F28" s="191"/>
      <c r="G28" s="191"/>
      <c r="H28" s="191"/>
      <c r="I28" s="191"/>
      <c r="J28" s="191"/>
      <c r="K28" s="191"/>
      <c r="L28" s="191"/>
      <c r="M28" s="191"/>
      <c r="N28" s="191"/>
      <c r="O28" s="191"/>
      <c r="P28" s="77" t="s">
        <v>112</v>
      </c>
      <c r="Q28" s="77" t="s">
        <v>113</v>
      </c>
      <c r="R28" s="154" t="s">
        <v>128</v>
      </c>
      <c r="S28" s="154"/>
      <c r="T28" s="77" t="s">
        <v>112</v>
      </c>
      <c r="U28" s="77" t="s">
        <v>113</v>
      </c>
      <c r="V28" s="154" t="s">
        <v>128</v>
      </c>
      <c r="W28" s="154"/>
      <c r="X28" s="72"/>
      <c r="Y28" s="73"/>
      <c r="Z28" s="74"/>
      <c r="AA28" s="74"/>
      <c r="AB28" s="73"/>
      <c r="AC28" s="73"/>
      <c r="AD28" s="74"/>
      <c r="AE28" s="74"/>
      <c r="AF28" s="73"/>
      <c r="AG28" s="73"/>
      <c r="AH28" s="74"/>
      <c r="AI28" s="74"/>
      <c r="AJ28" s="73"/>
      <c r="AK28" s="73"/>
      <c r="AL28" s="74"/>
      <c r="AM28" s="74"/>
      <c r="AN28" s="75"/>
    </row>
    <row r="29" spans="2:40" ht="15" customHeight="1" x14ac:dyDescent="0.25">
      <c r="B29" s="20">
        <v>1</v>
      </c>
      <c r="C29" s="21" t="s">
        <v>100</v>
      </c>
      <c r="D29" s="20">
        <v>20</v>
      </c>
      <c r="E29" s="20">
        <v>11</v>
      </c>
      <c r="F29" s="20">
        <v>31</v>
      </c>
      <c r="G29" s="20">
        <v>20</v>
      </c>
      <c r="H29" s="20">
        <v>11</v>
      </c>
      <c r="I29" s="20">
        <v>31</v>
      </c>
      <c r="J29" s="14">
        <v>100</v>
      </c>
      <c r="K29" s="14">
        <v>100</v>
      </c>
      <c r="L29" s="14">
        <v>100</v>
      </c>
      <c r="M29" s="34">
        <v>0</v>
      </c>
      <c r="N29" s="34">
        <v>0</v>
      </c>
      <c r="O29" s="19">
        <v>0</v>
      </c>
      <c r="P29" s="22">
        <v>0</v>
      </c>
      <c r="Q29" s="22">
        <v>0</v>
      </c>
      <c r="R29" s="146">
        <v>0</v>
      </c>
      <c r="S29" s="146"/>
      <c r="T29" s="22">
        <v>0</v>
      </c>
      <c r="U29" s="22">
        <v>1</v>
      </c>
      <c r="V29" s="146">
        <v>1</v>
      </c>
      <c r="W29" s="146"/>
      <c r="Y29" s="35"/>
      <c r="Z29" s="25"/>
      <c r="AA29" s="25"/>
      <c r="AB29" s="35"/>
      <c r="AC29" s="35"/>
      <c r="AD29" s="25"/>
      <c r="AE29" s="25"/>
      <c r="AF29" s="35"/>
      <c r="AG29" s="35"/>
      <c r="AH29" s="25"/>
      <c r="AI29" s="25"/>
      <c r="AJ29" s="35"/>
      <c r="AK29" s="35"/>
      <c r="AL29" s="25"/>
      <c r="AM29" s="25"/>
      <c r="AN29" s="33"/>
    </row>
    <row r="30" spans="2:40" ht="15" customHeight="1" x14ac:dyDescent="0.25">
      <c r="B30" s="23">
        <v>2</v>
      </c>
      <c r="C30" s="24" t="s">
        <v>101</v>
      </c>
      <c r="D30" s="20">
        <v>20</v>
      </c>
      <c r="E30" s="20">
        <v>11</v>
      </c>
      <c r="F30" s="20">
        <v>31</v>
      </c>
      <c r="G30" s="20">
        <v>20</v>
      </c>
      <c r="H30" s="20">
        <v>11</v>
      </c>
      <c r="I30" s="20">
        <v>31</v>
      </c>
      <c r="J30" s="14">
        <v>100</v>
      </c>
      <c r="K30" s="14">
        <v>100</v>
      </c>
      <c r="L30" s="14">
        <v>100</v>
      </c>
      <c r="M30" s="34">
        <v>0</v>
      </c>
      <c r="N30" s="34">
        <v>0</v>
      </c>
      <c r="O30" s="19">
        <v>0</v>
      </c>
      <c r="P30" s="22">
        <v>4</v>
      </c>
      <c r="Q30" s="22">
        <v>3</v>
      </c>
      <c r="R30" s="146">
        <v>7</v>
      </c>
      <c r="S30" s="146"/>
      <c r="T30" s="22">
        <v>3</v>
      </c>
      <c r="U30" s="22">
        <v>4</v>
      </c>
      <c r="V30" s="146">
        <v>7</v>
      </c>
      <c r="W30" s="146"/>
      <c r="Y30" s="35"/>
      <c r="Z30" s="25"/>
      <c r="AA30" s="25"/>
      <c r="AB30" s="35"/>
      <c r="AC30" s="35"/>
      <c r="AD30" s="25"/>
      <c r="AE30" s="25"/>
      <c r="AF30" s="35"/>
      <c r="AG30" s="35"/>
      <c r="AH30" s="25"/>
      <c r="AI30" s="25"/>
      <c r="AJ30" s="35"/>
      <c r="AK30" s="35"/>
      <c r="AL30" s="25"/>
      <c r="AM30" s="25"/>
      <c r="AN30" s="33"/>
    </row>
    <row r="31" spans="2:40" ht="15" customHeight="1" x14ac:dyDescent="0.25">
      <c r="B31" s="23">
        <v>3</v>
      </c>
      <c r="C31" s="24" t="s">
        <v>102</v>
      </c>
      <c r="D31" s="20">
        <v>20</v>
      </c>
      <c r="E31" s="20">
        <v>11</v>
      </c>
      <c r="F31" s="20">
        <v>31</v>
      </c>
      <c r="G31" s="20">
        <v>20</v>
      </c>
      <c r="H31" s="20">
        <v>11</v>
      </c>
      <c r="I31" s="20">
        <v>31</v>
      </c>
      <c r="J31" s="14">
        <v>100</v>
      </c>
      <c r="K31" s="14">
        <v>100</v>
      </c>
      <c r="L31" s="14">
        <v>100</v>
      </c>
      <c r="M31" s="34">
        <v>0</v>
      </c>
      <c r="N31" s="34">
        <v>0</v>
      </c>
      <c r="O31" s="19">
        <v>0</v>
      </c>
      <c r="P31" s="22">
        <v>8</v>
      </c>
      <c r="Q31" s="22">
        <v>5</v>
      </c>
      <c r="R31" s="146">
        <v>13</v>
      </c>
      <c r="S31" s="146"/>
      <c r="T31" s="22">
        <v>6</v>
      </c>
      <c r="U31" s="22">
        <v>3</v>
      </c>
      <c r="V31" s="146">
        <v>9</v>
      </c>
      <c r="W31" s="146"/>
      <c r="Y31" s="35"/>
      <c r="Z31" s="25"/>
      <c r="AA31" s="25"/>
      <c r="AB31" s="35"/>
      <c r="AC31" s="35"/>
      <c r="AD31" s="25"/>
      <c r="AE31" s="25"/>
      <c r="AF31" s="35"/>
      <c r="AG31" s="35"/>
      <c r="AH31" s="25"/>
      <c r="AI31" s="25"/>
      <c r="AJ31" s="35"/>
      <c r="AK31" s="35"/>
      <c r="AL31" s="25"/>
      <c r="AM31" s="25"/>
      <c r="AN31" s="33"/>
    </row>
    <row r="32" spans="2:40" ht="15" customHeight="1" x14ac:dyDescent="0.25">
      <c r="B32" s="23">
        <v>4</v>
      </c>
      <c r="C32" s="62" t="s">
        <v>103</v>
      </c>
      <c r="D32" s="20">
        <v>20</v>
      </c>
      <c r="E32" s="20">
        <v>11</v>
      </c>
      <c r="F32" s="20">
        <v>31</v>
      </c>
      <c r="G32" s="20">
        <v>20</v>
      </c>
      <c r="H32" s="20">
        <v>11</v>
      </c>
      <c r="I32" s="20">
        <v>31</v>
      </c>
      <c r="J32" s="14">
        <v>100</v>
      </c>
      <c r="K32" s="14">
        <v>100</v>
      </c>
      <c r="L32" s="14">
        <v>100</v>
      </c>
      <c r="M32" s="34">
        <v>0</v>
      </c>
      <c r="N32" s="34">
        <v>0</v>
      </c>
      <c r="O32" s="19">
        <v>0</v>
      </c>
      <c r="P32" s="22">
        <v>10</v>
      </c>
      <c r="Q32" s="22">
        <v>5</v>
      </c>
      <c r="R32" s="146">
        <v>15</v>
      </c>
      <c r="S32" s="146"/>
      <c r="T32" s="22">
        <v>2</v>
      </c>
      <c r="U32" s="22">
        <v>2</v>
      </c>
      <c r="V32" s="146">
        <v>4</v>
      </c>
      <c r="W32" s="146"/>
      <c r="Y32" s="35"/>
      <c r="Z32" s="25"/>
      <c r="AA32" s="25"/>
      <c r="AB32" s="35"/>
      <c r="AC32" s="35"/>
      <c r="AD32" s="25"/>
      <c r="AE32" s="25"/>
      <c r="AF32" s="35"/>
      <c r="AG32" s="35"/>
      <c r="AH32" s="25"/>
      <c r="AI32" s="25"/>
      <c r="AJ32" s="35"/>
      <c r="AK32" s="35"/>
      <c r="AL32" s="25"/>
      <c r="AM32" s="25"/>
      <c r="AN32" s="33"/>
    </row>
    <row r="33" spans="2:40" ht="15" customHeight="1" x14ac:dyDescent="0.25">
      <c r="B33" s="23">
        <v>5</v>
      </c>
      <c r="C33" s="24" t="s">
        <v>104</v>
      </c>
      <c r="D33" s="20">
        <v>20</v>
      </c>
      <c r="E33" s="20">
        <v>11</v>
      </c>
      <c r="F33" s="20">
        <v>31</v>
      </c>
      <c r="G33" s="20">
        <v>20</v>
      </c>
      <c r="H33" s="20">
        <v>11</v>
      </c>
      <c r="I33" s="20">
        <v>31</v>
      </c>
      <c r="J33" s="14">
        <v>100</v>
      </c>
      <c r="K33" s="14">
        <v>100</v>
      </c>
      <c r="L33" s="14">
        <v>100</v>
      </c>
      <c r="M33" s="34">
        <v>0</v>
      </c>
      <c r="N33" s="34">
        <v>0</v>
      </c>
      <c r="O33" s="19">
        <v>0</v>
      </c>
      <c r="P33" s="22">
        <v>8</v>
      </c>
      <c r="Q33" s="22">
        <v>3</v>
      </c>
      <c r="R33" s="146">
        <v>11</v>
      </c>
      <c r="S33" s="146"/>
      <c r="T33" s="22">
        <v>4</v>
      </c>
      <c r="U33" s="22">
        <v>3</v>
      </c>
      <c r="V33" s="146">
        <v>7</v>
      </c>
      <c r="W33" s="146"/>
      <c r="Y33" s="35"/>
      <c r="Z33" s="25"/>
      <c r="AA33" s="25"/>
      <c r="AB33" s="35"/>
      <c r="AC33" s="35"/>
      <c r="AD33" s="25"/>
      <c r="AE33" s="25"/>
      <c r="AF33" s="35"/>
      <c r="AG33" s="35"/>
      <c r="AH33" s="25"/>
      <c r="AI33" s="25"/>
      <c r="AJ33" s="35"/>
      <c r="AK33" s="35"/>
      <c r="AL33" s="25"/>
      <c r="AM33" s="25"/>
      <c r="AN33" s="33"/>
    </row>
    <row r="34" spans="2:40" ht="15" customHeight="1" x14ac:dyDescent="0.25">
      <c r="B34" s="146" t="s">
        <v>114</v>
      </c>
      <c r="C34" s="146"/>
      <c r="D34" s="20">
        <v>20</v>
      </c>
      <c r="E34" s="20">
        <v>11</v>
      </c>
      <c r="F34" s="20">
        <v>31</v>
      </c>
      <c r="G34" s="20">
        <v>20</v>
      </c>
      <c r="H34" s="20">
        <v>11</v>
      </c>
      <c r="I34" s="20">
        <v>31</v>
      </c>
      <c r="J34" s="14">
        <v>100</v>
      </c>
      <c r="K34" s="14">
        <v>100</v>
      </c>
      <c r="L34" s="14">
        <v>100</v>
      </c>
      <c r="M34" s="34">
        <v>0</v>
      </c>
      <c r="N34" s="34">
        <v>0</v>
      </c>
      <c r="O34" s="23">
        <v>0</v>
      </c>
      <c r="P34" s="34">
        <v>2</v>
      </c>
      <c r="Q34" s="34">
        <v>4</v>
      </c>
      <c r="R34" s="183">
        <v>6</v>
      </c>
      <c r="S34" s="184"/>
      <c r="T34" s="34">
        <v>8</v>
      </c>
      <c r="U34" s="34">
        <v>1</v>
      </c>
      <c r="V34" s="183">
        <v>9</v>
      </c>
      <c r="W34" s="184"/>
      <c r="Y34" s="35"/>
      <c r="Z34" s="25"/>
      <c r="AA34" s="25"/>
      <c r="AB34" s="35"/>
      <c r="AC34" s="35"/>
      <c r="AD34" s="25"/>
      <c r="AE34" s="25"/>
      <c r="AF34" s="35"/>
      <c r="AG34" s="35"/>
      <c r="AH34" s="25"/>
      <c r="AI34" s="25"/>
      <c r="AJ34" s="35"/>
      <c r="AK34" s="35"/>
      <c r="AL34" s="25"/>
      <c r="AM34" s="25"/>
      <c r="AN34" s="33"/>
    </row>
    <row r="35" spans="2:40" s="76" customFormat="1" ht="12" customHeight="1" x14ac:dyDescent="0.2">
      <c r="B35" s="74"/>
      <c r="C35" s="74"/>
      <c r="D35" s="74"/>
      <c r="E35" s="74"/>
      <c r="F35" s="74"/>
      <c r="G35" s="74"/>
      <c r="H35" s="74"/>
      <c r="I35" s="74"/>
      <c r="J35" s="74"/>
      <c r="K35" s="74"/>
      <c r="L35" s="74"/>
      <c r="M35" s="74"/>
      <c r="N35" s="74"/>
      <c r="O35" s="74"/>
      <c r="P35" s="74"/>
      <c r="Q35" s="74"/>
      <c r="R35" s="74"/>
      <c r="S35" s="74"/>
      <c r="T35" s="74"/>
      <c r="U35" s="74"/>
      <c r="V35" s="74"/>
      <c r="W35" s="74"/>
      <c r="X35" s="74"/>
      <c r="Y35" s="73"/>
      <c r="Z35" s="74"/>
      <c r="AA35" s="74"/>
      <c r="AB35" s="73"/>
      <c r="AC35" s="73"/>
      <c r="AD35" s="74"/>
      <c r="AE35" s="74"/>
      <c r="AF35" s="73"/>
      <c r="AG35" s="73"/>
      <c r="AH35" s="74"/>
      <c r="AI35" s="74"/>
      <c r="AJ35" s="73"/>
      <c r="AK35" s="73"/>
      <c r="AL35" s="74"/>
      <c r="AM35" s="74"/>
      <c r="AN35" s="75"/>
    </row>
    <row r="36" spans="2:40" s="76" customFormat="1" ht="12" customHeight="1" x14ac:dyDescent="0.2">
      <c r="B36" s="79"/>
      <c r="C36" s="79"/>
      <c r="D36" s="180" t="s">
        <v>96</v>
      </c>
      <c r="E36" s="181"/>
      <c r="F36" s="180" t="s">
        <v>97</v>
      </c>
      <c r="G36" s="181"/>
      <c r="H36" s="180" t="s">
        <v>96</v>
      </c>
      <c r="I36" s="181"/>
      <c r="J36" s="180" t="s">
        <v>97</v>
      </c>
      <c r="K36" s="181"/>
      <c r="L36" s="180" t="s">
        <v>96</v>
      </c>
      <c r="M36" s="181"/>
      <c r="N36" s="180" t="s">
        <v>97</v>
      </c>
      <c r="O36" s="181"/>
      <c r="P36" s="180" t="s">
        <v>96</v>
      </c>
      <c r="Q36" s="181"/>
      <c r="R36" s="180" t="s">
        <v>97</v>
      </c>
      <c r="S36" s="181"/>
      <c r="T36" s="142" t="s">
        <v>94</v>
      </c>
      <c r="U36" s="72"/>
      <c r="V36" s="74"/>
      <c r="W36" s="74"/>
      <c r="X36" s="74"/>
      <c r="Y36" s="73"/>
      <c r="Z36" s="74"/>
      <c r="AA36" s="74"/>
      <c r="AB36" s="73"/>
      <c r="AC36" s="73"/>
      <c r="AD36" s="74"/>
      <c r="AE36" s="74"/>
      <c r="AF36" s="73"/>
      <c r="AG36" s="73"/>
      <c r="AH36" s="74"/>
      <c r="AI36" s="74"/>
      <c r="AJ36" s="73"/>
      <c r="AK36" s="73"/>
      <c r="AL36" s="74"/>
      <c r="AM36" s="74"/>
      <c r="AN36" s="75"/>
    </row>
    <row r="37" spans="2:40" s="76" customFormat="1" ht="12" customHeight="1" x14ac:dyDescent="0.2">
      <c r="B37" s="79"/>
      <c r="C37" s="79"/>
      <c r="D37" s="178">
        <v>60</v>
      </c>
      <c r="E37" s="179"/>
      <c r="F37" s="178">
        <v>74.900000000000006</v>
      </c>
      <c r="G37" s="179"/>
      <c r="H37" s="178">
        <v>75</v>
      </c>
      <c r="I37" s="179"/>
      <c r="J37" s="178">
        <v>84.9</v>
      </c>
      <c r="K37" s="179"/>
      <c r="L37" s="178">
        <v>85</v>
      </c>
      <c r="M37" s="179"/>
      <c r="N37" s="178">
        <v>90</v>
      </c>
      <c r="O37" s="179"/>
      <c r="P37" s="178">
        <v>90.1</v>
      </c>
      <c r="Q37" s="179"/>
      <c r="R37" s="178">
        <v>100</v>
      </c>
      <c r="S37" s="179"/>
      <c r="T37" s="143"/>
      <c r="U37" s="72"/>
      <c r="V37" s="74"/>
      <c r="W37" s="74"/>
      <c r="X37" s="74"/>
      <c r="Y37" s="73"/>
      <c r="Z37" s="74"/>
      <c r="AA37" s="74"/>
      <c r="AB37" s="73"/>
      <c r="AC37" s="73"/>
      <c r="AD37" s="74"/>
      <c r="AE37" s="74"/>
      <c r="AF37" s="73"/>
      <c r="AG37" s="73"/>
      <c r="AH37" s="74"/>
      <c r="AI37" s="74"/>
      <c r="AJ37" s="73"/>
      <c r="AK37" s="73"/>
      <c r="AL37" s="74"/>
      <c r="AM37" s="74"/>
      <c r="AN37" s="75"/>
    </row>
    <row r="38" spans="2:40" s="1" customFormat="1" ht="12" customHeight="1" x14ac:dyDescent="0.2">
      <c r="B38" s="78"/>
      <c r="C38" s="78"/>
      <c r="D38" s="71" t="s">
        <v>112</v>
      </c>
      <c r="E38" s="71" t="s">
        <v>113</v>
      </c>
      <c r="F38" s="156" t="s">
        <v>128</v>
      </c>
      <c r="G38" s="156"/>
      <c r="H38" s="71" t="s">
        <v>112</v>
      </c>
      <c r="I38" s="71" t="s">
        <v>113</v>
      </c>
      <c r="J38" s="156" t="s">
        <v>128</v>
      </c>
      <c r="K38" s="156"/>
      <c r="L38" s="71" t="s">
        <v>112</v>
      </c>
      <c r="M38" s="71" t="s">
        <v>113</v>
      </c>
      <c r="N38" s="156" t="s">
        <v>128</v>
      </c>
      <c r="O38" s="156"/>
      <c r="P38" s="71" t="s">
        <v>112</v>
      </c>
      <c r="Q38" s="71" t="s">
        <v>113</v>
      </c>
      <c r="R38" s="156" t="s">
        <v>128</v>
      </c>
      <c r="S38" s="156"/>
      <c r="T38" s="144"/>
      <c r="U38" s="5"/>
      <c r="V38" s="69"/>
      <c r="W38" s="69"/>
      <c r="X38" s="69"/>
      <c r="Y38" s="68"/>
      <c r="Z38" s="69"/>
      <c r="AA38" s="69"/>
      <c r="AB38" s="68"/>
      <c r="AC38" s="68"/>
      <c r="AD38" s="69"/>
      <c r="AE38" s="69"/>
      <c r="AF38" s="68"/>
      <c r="AG38" s="68"/>
      <c r="AH38" s="69"/>
      <c r="AI38" s="69"/>
      <c r="AJ38" s="68"/>
      <c r="AK38" s="68"/>
      <c r="AL38" s="69"/>
      <c r="AM38" s="69"/>
      <c r="AN38" s="70"/>
    </row>
    <row r="39" spans="2:40" ht="11.25" customHeight="1" x14ac:dyDescent="0.25">
      <c r="B39" s="20">
        <v>1</v>
      </c>
      <c r="C39" s="21" t="s">
        <v>100</v>
      </c>
      <c r="D39" s="22">
        <v>10</v>
      </c>
      <c r="E39" s="22">
        <v>5</v>
      </c>
      <c r="F39" s="183">
        <v>15</v>
      </c>
      <c r="G39" s="184"/>
      <c r="H39" s="22">
        <v>9</v>
      </c>
      <c r="I39" s="22">
        <v>5</v>
      </c>
      <c r="J39" s="183">
        <v>14</v>
      </c>
      <c r="K39" s="184"/>
      <c r="L39" s="22">
        <v>1</v>
      </c>
      <c r="M39" s="22">
        <v>0</v>
      </c>
      <c r="N39" s="183">
        <v>1</v>
      </c>
      <c r="O39" s="184"/>
      <c r="P39" s="22">
        <v>0</v>
      </c>
      <c r="Q39" s="22">
        <v>0</v>
      </c>
      <c r="R39" s="183">
        <v>0</v>
      </c>
      <c r="S39" s="184"/>
      <c r="T39" s="34">
        <v>31</v>
      </c>
      <c r="V39" s="25"/>
      <c r="W39" s="25"/>
      <c r="X39" s="25"/>
      <c r="Y39" s="35"/>
      <c r="Z39" s="25"/>
      <c r="AA39" s="25"/>
      <c r="AB39" s="35"/>
      <c r="AC39" s="35"/>
      <c r="AD39" s="25"/>
      <c r="AE39" s="25"/>
      <c r="AF39" s="35"/>
      <c r="AG39" s="35"/>
      <c r="AH39" s="25"/>
      <c r="AI39" s="25"/>
      <c r="AJ39" s="35"/>
      <c r="AK39" s="35"/>
      <c r="AL39" s="25"/>
      <c r="AM39" s="25"/>
      <c r="AN39" s="33"/>
    </row>
    <row r="40" spans="2:40" ht="11.25" customHeight="1" x14ac:dyDescent="0.25">
      <c r="B40" s="23">
        <v>2</v>
      </c>
      <c r="C40" s="24" t="s">
        <v>101</v>
      </c>
      <c r="D40" s="22">
        <v>9</v>
      </c>
      <c r="E40" s="22">
        <v>1</v>
      </c>
      <c r="F40" s="183">
        <v>10</v>
      </c>
      <c r="G40" s="184"/>
      <c r="H40" s="22">
        <v>1</v>
      </c>
      <c r="I40" s="22">
        <v>3</v>
      </c>
      <c r="J40" s="183">
        <v>4</v>
      </c>
      <c r="K40" s="184"/>
      <c r="L40" s="22">
        <v>3</v>
      </c>
      <c r="M40" s="22">
        <v>0</v>
      </c>
      <c r="N40" s="183">
        <v>3</v>
      </c>
      <c r="O40" s="184"/>
      <c r="P40" s="22">
        <v>0</v>
      </c>
      <c r="Q40" s="22">
        <v>0</v>
      </c>
      <c r="R40" s="183">
        <v>0</v>
      </c>
      <c r="S40" s="184"/>
      <c r="T40" s="34">
        <v>31</v>
      </c>
      <c r="V40" s="25"/>
      <c r="W40" s="25"/>
      <c r="X40" s="25"/>
      <c r="Y40" s="35"/>
      <c r="Z40" s="25"/>
      <c r="AA40" s="25"/>
      <c r="AB40" s="35"/>
      <c r="AC40" s="35"/>
      <c r="AD40" s="25"/>
      <c r="AE40" s="25"/>
      <c r="AF40" s="35"/>
      <c r="AG40" s="35"/>
      <c r="AH40" s="25"/>
      <c r="AI40" s="25"/>
      <c r="AJ40" s="35"/>
      <c r="AK40" s="35"/>
      <c r="AL40" s="25"/>
      <c r="AM40" s="25"/>
      <c r="AN40" s="33"/>
    </row>
    <row r="41" spans="2:40" ht="11.25" customHeight="1" x14ac:dyDescent="0.25">
      <c r="B41" s="23">
        <v>3</v>
      </c>
      <c r="C41" s="24" t="s">
        <v>102</v>
      </c>
      <c r="D41" s="22">
        <v>5</v>
      </c>
      <c r="E41" s="22">
        <v>2</v>
      </c>
      <c r="F41" s="183">
        <v>7</v>
      </c>
      <c r="G41" s="184"/>
      <c r="H41" s="22">
        <v>1</v>
      </c>
      <c r="I41" s="22">
        <v>1</v>
      </c>
      <c r="J41" s="183">
        <v>2</v>
      </c>
      <c r="K41" s="184"/>
      <c r="L41" s="22">
        <v>0</v>
      </c>
      <c r="M41" s="22">
        <v>0</v>
      </c>
      <c r="N41" s="183">
        <v>0</v>
      </c>
      <c r="O41" s="184"/>
      <c r="P41" s="22">
        <v>0</v>
      </c>
      <c r="Q41" s="22">
        <v>0</v>
      </c>
      <c r="R41" s="183">
        <v>0</v>
      </c>
      <c r="S41" s="184"/>
      <c r="T41" s="34">
        <v>31</v>
      </c>
      <c r="V41" s="25"/>
      <c r="W41" s="25"/>
      <c r="X41" s="25"/>
      <c r="Y41" s="35"/>
      <c r="Z41" s="25"/>
      <c r="AA41" s="25"/>
      <c r="AB41" s="35"/>
      <c r="AC41" s="35"/>
      <c r="AD41" s="25"/>
      <c r="AE41" s="25"/>
      <c r="AF41" s="35"/>
      <c r="AG41" s="35"/>
      <c r="AH41" s="25"/>
      <c r="AI41" s="25"/>
      <c r="AJ41" s="35"/>
      <c r="AK41" s="35"/>
      <c r="AL41" s="25"/>
      <c r="AM41" s="25"/>
      <c r="AN41" s="33"/>
    </row>
    <row r="42" spans="2:40" ht="11.25" customHeight="1" x14ac:dyDescent="0.25">
      <c r="B42" s="23">
        <v>4</v>
      </c>
      <c r="C42" s="62" t="s">
        <v>103</v>
      </c>
      <c r="D42" s="22">
        <v>8</v>
      </c>
      <c r="E42" s="22">
        <v>3</v>
      </c>
      <c r="F42" s="183">
        <v>11</v>
      </c>
      <c r="G42" s="184"/>
      <c r="H42" s="22">
        <v>0</v>
      </c>
      <c r="I42" s="22">
        <v>1</v>
      </c>
      <c r="J42" s="183">
        <v>1</v>
      </c>
      <c r="K42" s="184"/>
      <c r="L42" s="22">
        <v>0</v>
      </c>
      <c r="M42" s="22">
        <v>0</v>
      </c>
      <c r="N42" s="183">
        <v>0</v>
      </c>
      <c r="O42" s="184"/>
      <c r="P42" s="22">
        <v>0</v>
      </c>
      <c r="Q42" s="22">
        <v>0</v>
      </c>
      <c r="R42" s="183">
        <v>0</v>
      </c>
      <c r="S42" s="184"/>
      <c r="T42" s="34">
        <v>31</v>
      </c>
      <c r="V42" s="25"/>
      <c r="W42" s="25"/>
      <c r="X42" s="25"/>
      <c r="Y42" s="35"/>
      <c r="Z42" s="25"/>
      <c r="AA42" s="25"/>
      <c r="AB42" s="35"/>
      <c r="AC42" s="35"/>
      <c r="AD42" s="25"/>
      <c r="AE42" s="25"/>
      <c r="AF42" s="35"/>
      <c r="AG42" s="35"/>
      <c r="AH42" s="25"/>
      <c r="AI42" s="25"/>
      <c r="AJ42" s="35"/>
      <c r="AK42" s="35"/>
      <c r="AL42" s="25"/>
      <c r="AM42" s="25"/>
      <c r="AN42" s="33"/>
    </row>
    <row r="43" spans="2:40" ht="11.25" customHeight="1" x14ac:dyDescent="0.25">
      <c r="B43" s="23">
        <v>5</v>
      </c>
      <c r="C43" s="24" t="s">
        <v>104</v>
      </c>
      <c r="D43" s="22">
        <v>6</v>
      </c>
      <c r="E43" s="22">
        <v>4</v>
      </c>
      <c r="F43" s="183">
        <v>10</v>
      </c>
      <c r="G43" s="184"/>
      <c r="H43" s="22">
        <v>2</v>
      </c>
      <c r="I43" s="22">
        <v>1</v>
      </c>
      <c r="J43" s="183">
        <v>3</v>
      </c>
      <c r="K43" s="184"/>
      <c r="L43" s="22">
        <v>0</v>
      </c>
      <c r="M43" s="22">
        <v>0</v>
      </c>
      <c r="N43" s="183">
        <v>0</v>
      </c>
      <c r="O43" s="184"/>
      <c r="P43" s="22">
        <v>0</v>
      </c>
      <c r="Q43" s="22">
        <v>0</v>
      </c>
      <c r="R43" s="183">
        <v>0</v>
      </c>
      <c r="S43" s="184"/>
      <c r="T43" s="34">
        <v>31</v>
      </c>
      <c r="V43" s="25"/>
      <c r="W43" s="25"/>
      <c r="X43" s="25"/>
      <c r="Y43" s="35"/>
      <c r="Z43" s="25"/>
      <c r="AA43" s="25"/>
      <c r="AB43" s="35"/>
      <c r="AC43" s="35"/>
      <c r="AD43" s="25"/>
      <c r="AE43" s="25"/>
      <c r="AF43" s="35"/>
      <c r="AG43" s="35"/>
      <c r="AH43" s="25"/>
      <c r="AI43" s="25"/>
      <c r="AJ43" s="35"/>
      <c r="AK43" s="35"/>
      <c r="AL43" s="25"/>
      <c r="AM43" s="25"/>
      <c r="AN43" s="33"/>
    </row>
    <row r="44" spans="2:40" ht="11.25" customHeight="1" x14ac:dyDescent="0.25">
      <c r="B44" s="146" t="s">
        <v>114</v>
      </c>
      <c r="C44" s="146"/>
      <c r="D44" s="34">
        <v>9</v>
      </c>
      <c r="E44" s="34">
        <v>5</v>
      </c>
      <c r="F44" s="183">
        <v>14</v>
      </c>
      <c r="G44" s="184"/>
      <c r="H44" s="34">
        <v>1</v>
      </c>
      <c r="I44" s="34">
        <v>1</v>
      </c>
      <c r="J44" s="183">
        <v>2</v>
      </c>
      <c r="K44" s="184"/>
      <c r="L44" s="34">
        <v>0</v>
      </c>
      <c r="M44" s="34">
        <v>0</v>
      </c>
      <c r="N44" s="183">
        <v>0</v>
      </c>
      <c r="O44" s="184"/>
      <c r="P44" s="34">
        <v>0</v>
      </c>
      <c r="Q44" s="34">
        <v>0</v>
      </c>
      <c r="R44" s="183">
        <v>0</v>
      </c>
      <c r="S44" s="184"/>
      <c r="T44" s="34">
        <v>31</v>
      </c>
      <c r="V44" s="25"/>
      <c r="W44" s="25"/>
      <c r="X44" s="25"/>
      <c r="Y44" s="35"/>
      <c r="Z44" s="25"/>
      <c r="AA44" s="25"/>
      <c r="AB44" s="35"/>
      <c r="AC44" s="35"/>
      <c r="AD44" s="25"/>
      <c r="AE44" s="25"/>
      <c r="AF44" s="35"/>
      <c r="AG44" s="35"/>
      <c r="AH44" s="25"/>
      <c r="AI44" s="25"/>
      <c r="AJ44" s="35"/>
      <c r="AK44" s="35"/>
      <c r="AL44" s="25"/>
      <c r="AM44" s="25"/>
      <c r="AN44" s="33"/>
    </row>
    <row r="45" spans="2:40" s="76" customFormat="1" ht="13.5" customHeight="1" x14ac:dyDescent="0.2">
      <c r="B45" s="185" t="s">
        <v>81</v>
      </c>
      <c r="C45" s="185"/>
      <c r="D45" s="185"/>
      <c r="E45" s="185"/>
      <c r="F45" s="185"/>
      <c r="G45" s="185"/>
      <c r="H45" s="185"/>
      <c r="I45" s="185"/>
      <c r="J45" s="185"/>
      <c r="K45" s="185"/>
      <c r="L45" s="185"/>
      <c r="M45" s="185"/>
      <c r="N45" s="185"/>
      <c r="O45" s="185"/>
      <c r="P45" s="185"/>
      <c r="Q45" s="185"/>
      <c r="R45" s="185"/>
      <c r="S45" s="185"/>
      <c r="T45" s="185"/>
      <c r="U45" s="185"/>
      <c r="V45" s="185"/>
      <c r="W45" s="185"/>
      <c r="X45" s="185"/>
    </row>
    <row r="46" spans="2:40" s="76" customFormat="1" ht="13.5" customHeight="1" x14ac:dyDescent="0.2">
      <c r="B46" s="185" t="s">
        <v>82</v>
      </c>
      <c r="C46" s="185"/>
      <c r="D46" s="185"/>
      <c r="E46" s="185"/>
      <c r="F46" s="185"/>
      <c r="G46" s="185"/>
      <c r="H46" s="185"/>
      <c r="I46" s="185"/>
      <c r="J46" s="185"/>
      <c r="K46" s="185"/>
      <c r="L46" s="185"/>
      <c r="M46" s="185"/>
      <c r="N46" s="185"/>
      <c r="O46" s="185"/>
      <c r="P46" s="185"/>
      <c r="Q46" s="185"/>
      <c r="R46" s="185"/>
      <c r="S46" s="185"/>
      <c r="T46" s="185"/>
      <c r="U46" s="185"/>
      <c r="V46" s="185"/>
      <c r="W46" s="185"/>
      <c r="X46" s="185"/>
    </row>
    <row r="47" spans="2:40" s="76" customFormat="1" ht="13.5" customHeight="1" x14ac:dyDescent="0.2">
      <c r="B47" s="171" t="s">
        <v>132</v>
      </c>
      <c r="C47" s="171"/>
      <c r="D47" s="171"/>
      <c r="E47" s="171"/>
      <c r="F47" s="171"/>
      <c r="G47" s="171"/>
      <c r="H47" s="171"/>
      <c r="I47" s="171"/>
      <c r="J47" s="171"/>
      <c r="K47" s="171"/>
      <c r="L47" s="171"/>
      <c r="M47" s="171"/>
      <c r="N47" s="171"/>
      <c r="O47" s="171"/>
      <c r="P47" s="171"/>
      <c r="Q47" s="171"/>
      <c r="R47" s="171"/>
      <c r="S47" s="171"/>
      <c r="T47" s="171"/>
      <c r="U47" s="171"/>
      <c r="V47" s="171"/>
      <c r="W47" s="171"/>
      <c r="X47" s="171"/>
    </row>
    <row r="48" spans="2:40" s="1" customFormat="1" ht="15" customHeight="1" x14ac:dyDescent="0.2">
      <c r="B48" s="156" t="s">
        <v>84</v>
      </c>
      <c r="C48" s="156" t="s">
        <v>85</v>
      </c>
      <c r="D48" s="156" t="s">
        <v>86</v>
      </c>
      <c r="E48" s="156"/>
      <c r="F48" s="156"/>
      <c r="G48" s="156" t="s">
        <v>87</v>
      </c>
      <c r="H48" s="156"/>
      <c r="I48" s="156"/>
      <c r="J48" s="156" t="s">
        <v>88</v>
      </c>
      <c r="K48" s="156"/>
      <c r="L48" s="156"/>
      <c r="M48" s="156" t="s">
        <v>6</v>
      </c>
      <c r="N48" s="156"/>
      <c r="O48" s="156"/>
      <c r="P48" s="156" t="s">
        <v>7</v>
      </c>
      <c r="Q48" s="156"/>
      <c r="R48" s="156"/>
      <c r="S48" s="156" t="s">
        <v>8</v>
      </c>
      <c r="T48" s="156"/>
      <c r="U48" s="156"/>
      <c r="V48" s="156" t="s">
        <v>9</v>
      </c>
      <c r="W48" s="156"/>
      <c r="X48" s="156"/>
    </row>
    <row r="49" spans="2:24" s="1" customFormat="1" ht="15" customHeight="1" x14ac:dyDescent="0.2">
      <c r="B49" s="156"/>
      <c r="C49" s="156"/>
      <c r="D49" s="80" t="s">
        <v>112</v>
      </c>
      <c r="E49" s="80" t="s">
        <v>113</v>
      </c>
      <c r="F49" s="80" t="s">
        <v>128</v>
      </c>
      <c r="G49" s="80" t="s">
        <v>112</v>
      </c>
      <c r="H49" s="80" t="s">
        <v>113</v>
      </c>
      <c r="I49" s="80" t="s">
        <v>128</v>
      </c>
      <c r="J49" s="80" t="s">
        <v>112</v>
      </c>
      <c r="K49" s="80" t="s">
        <v>113</v>
      </c>
      <c r="L49" s="80" t="s">
        <v>128</v>
      </c>
      <c r="M49" s="80" t="s">
        <v>112</v>
      </c>
      <c r="N49" s="80" t="s">
        <v>113</v>
      </c>
      <c r="O49" s="80" t="s">
        <v>128</v>
      </c>
      <c r="P49" s="80" t="s">
        <v>112</v>
      </c>
      <c r="Q49" s="80" t="s">
        <v>113</v>
      </c>
      <c r="R49" s="80" t="s">
        <v>128</v>
      </c>
      <c r="S49" s="80" t="s">
        <v>112</v>
      </c>
      <c r="T49" s="80" t="s">
        <v>113</v>
      </c>
      <c r="U49" s="80" t="s">
        <v>128</v>
      </c>
      <c r="V49" s="80" t="s">
        <v>112</v>
      </c>
      <c r="W49" s="80" t="s">
        <v>113</v>
      </c>
      <c r="X49" s="80" t="s">
        <v>128</v>
      </c>
    </row>
    <row r="50" spans="2:24" s="1" customFormat="1" ht="12.75" customHeight="1" x14ac:dyDescent="0.2">
      <c r="B50" s="78">
        <v>1</v>
      </c>
      <c r="C50" s="61" t="s">
        <v>100</v>
      </c>
      <c r="D50" s="81">
        <v>17</v>
      </c>
      <c r="E50" s="81">
        <v>21</v>
      </c>
      <c r="F50" s="81">
        <v>38</v>
      </c>
      <c r="G50" s="81">
        <v>17</v>
      </c>
      <c r="H50" s="81">
        <v>21</v>
      </c>
      <c r="I50" s="81">
        <v>38</v>
      </c>
      <c r="J50" s="81">
        <v>100</v>
      </c>
      <c r="K50" s="81">
        <v>100</v>
      </c>
      <c r="L50" s="81">
        <v>100</v>
      </c>
      <c r="M50" s="71">
        <v>0</v>
      </c>
      <c r="N50" s="71">
        <v>0</v>
      </c>
      <c r="O50" s="71">
        <v>0</v>
      </c>
      <c r="P50" s="71">
        <v>2</v>
      </c>
      <c r="Q50" s="71">
        <v>7</v>
      </c>
      <c r="R50" s="71">
        <v>9</v>
      </c>
      <c r="S50" s="71">
        <v>10</v>
      </c>
      <c r="T50" s="71">
        <v>11</v>
      </c>
      <c r="U50" s="71">
        <v>21</v>
      </c>
      <c r="V50" s="71">
        <v>5</v>
      </c>
      <c r="W50" s="71">
        <v>3</v>
      </c>
      <c r="X50" s="71">
        <v>8</v>
      </c>
    </row>
    <row r="51" spans="2:24" s="1" customFormat="1" ht="12.75" customHeight="1" x14ac:dyDescent="0.2">
      <c r="B51" s="78">
        <v>2</v>
      </c>
      <c r="C51" s="61" t="s">
        <v>105</v>
      </c>
      <c r="D51" s="81">
        <v>17</v>
      </c>
      <c r="E51" s="81">
        <v>21</v>
      </c>
      <c r="F51" s="81">
        <v>38</v>
      </c>
      <c r="G51" s="81">
        <v>17</v>
      </c>
      <c r="H51" s="81">
        <v>21</v>
      </c>
      <c r="I51" s="81">
        <v>38</v>
      </c>
      <c r="J51" s="81">
        <v>100</v>
      </c>
      <c r="K51" s="81">
        <v>100</v>
      </c>
      <c r="L51" s="81">
        <v>100</v>
      </c>
      <c r="M51" s="71">
        <v>1</v>
      </c>
      <c r="N51" s="71">
        <v>0</v>
      </c>
      <c r="O51" s="71">
        <v>1</v>
      </c>
      <c r="P51" s="71">
        <v>2</v>
      </c>
      <c r="Q51" s="71">
        <v>6</v>
      </c>
      <c r="R51" s="71">
        <v>8</v>
      </c>
      <c r="S51" s="71">
        <v>6</v>
      </c>
      <c r="T51" s="71">
        <v>7</v>
      </c>
      <c r="U51" s="71">
        <v>13</v>
      </c>
      <c r="V51" s="71">
        <v>3</v>
      </c>
      <c r="W51" s="71">
        <v>5</v>
      </c>
      <c r="X51" s="71">
        <v>8</v>
      </c>
    </row>
    <row r="52" spans="2:24" s="1" customFormat="1" ht="12.75" customHeight="1" x14ac:dyDescent="0.2">
      <c r="B52" s="78">
        <v>3</v>
      </c>
      <c r="C52" s="61" t="s">
        <v>106</v>
      </c>
      <c r="D52" s="81">
        <v>17</v>
      </c>
      <c r="E52" s="81">
        <v>21</v>
      </c>
      <c r="F52" s="81">
        <v>38</v>
      </c>
      <c r="G52" s="81">
        <v>17</v>
      </c>
      <c r="H52" s="81">
        <v>21</v>
      </c>
      <c r="I52" s="81">
        <v>38</v>
      </c>
      <c r="J52" s="81">
        <v>100</v>
      </c>
      <c r="K52" s="81">
        <v>100</v>
      </c>
      <c r="L52" s="81">
        <v>100</v>
      </c>
      <c r="M52" s="71">
        <v>0</v>
      </c>
      <c r="N52" s="71">
        <v>0</v>
      </c>
      <c r="O52" s="71">
        <v>0</v>
      </c>
      <c r="P52" s="71">
        <v>3</v>
      </c>
      <c r="Q52" s="71">
        <v>3</v>
      </c>
      <c r="R52" s="71">
        <v>6</v>
      </c>
      <c r="S52" s="71">
        <v>8</v>
      </c>
      <c r="T52" s="71">
        <v>8</v>
      </c>
      <c r="U52" s="71">
        <v>16</v>
      </c>
      <c r="V52" s="71">
        <v>4</v>
      </c>
      <c r="W52" s="71">
        <v>4</v>
      </c>
      <c r="X52" s="71">
        <v>8</v>
      </c>
    </row>
    <row r="53" spans="2:24" s="1" customFormat="1" ht="12.75" customHeight="1" x14ac:dyDescent="0.2">
      <c r="B53" s="78">
        <v>4</v>
      </c>
      <c r="C53" s="61" t="s">
        <v>107</v>
      </c>
      <c r="D53" s="81">
        <v>17</v>
      </c>
      <c r="E53" s="81">
        <v>21</v>
      </c>
      <c r="F53" s="81">
        <v>38</v>
      </c>
      <c r="G53" s="81">
        <v>17</v>
      </c>
      <c r="H53" s="81">
        <v>21</v>
      </c>
      <c r="I53" s="81">
        <v>38</v>
      </c>
      <c r="J53" s="81">
        <v>100</v>
      </c>
      <c r="K53" s="81">
        <v>100</v>
      </c>
      <c r="L53" s="81">
        <v>100</v>
      </c>
      <c r="M53" s="71">
        <v>0</v>
      </c>
      <c r="N53" s="71">
        <v>0</v>
      </c>
      <c r="O53" s="71">
        <v>0</v>
      </c>
      <c r="P53" s="71">
        <v>0</v>
      </c>
      <c r="Q53" s="71">
        <v>0</v>
      </c>
      <c r="R53" s="71">
        <v>0</v>
      </c>
      <c r="S53" s="71">
        <v>2</v>
      </c>
      <c r="T53" s="71">
        <v>1</v>
      </c>
      <c r="U53" s="71">
        <v>3</v>
      </c>
      <c r="V53" s="71">
        <v>3</v>
      </c>
      <c r="W53" s="71">
        <v>7</v>
      </c>
      <c r="X53" s="71">
        <v>10</v>
      </c>
    </row>
    <row r="54" spans="2:24" s="1" customFormat="1" ht="12.75" customHeight="1" x14ac:dyDescent="0.2">
      <c r="B54" s="78">
        <v>5</v>
      </c>
      <c r="C54" s="61" t="s">
        <v>108</v>
      </c>
      <c r="D54" s="81">
        <v>8</v>
      </c>
      <c r="E54" s="81">
        <v>18</v>
      </c>
      <c r="F54" s="81">
        <v>26</v>
      </c>
      <c r="G54" s="81">
        <v>8</v>
      </c>
      <c r="H54" s="81">
        <v>18</v>
      </c>
      <c r="I54" s="81">
        <v>26</v>
      </c>
      <c r="J54" s="81">
        <v>100</v>
      </c>
      <c r="K54" s="81">
        <v>100</v>
      </c>
      <c r="L54" s="81">
        <v>100</v>
      </c>
      <c r="M54" s="71">
        <v>0</v>
      </c>
      <c r="N54" s="71">
        <v>0</v>
      </c>
      <c r="O54" s="71">
        <v>0</v>
      </c>
      <c r="P54" s="71">
        <v>0</v>
      </c>
      <c r="Q54" s="71">
        <v>2</v>
      </c>
      <c r="R54" s="71">
        <v>2</v>
      </c>
      <c r="S54" s="71">
        <v>2</v>
      </c>
      <c r="T54" s="71">
        <v>5</v>
      </c>
      <c r="U54" s="71">
        <v>7</v>
      </c>
      <c r="V54" s="71">
        <v>2</v>
      </c>
      <c r="W54" s="71">
        <v>5</v>
      </c>
      <c r="X54" s="71">
        <v>7</v>
      </c>
    </row>
    <row r="55" spans="2:24" s="1" customFormat="1" ht="12.75" customHeight="1" x14ac:dyDescent="0.2">
      <c r="B55" s="78">
        <v>6</v>
      </c>
      <c r="C55" s="61" t="s">
        <v>104</v>
      </c>
      <c r="D55" s="81">
        <v>9</v>
      </c>
      <c r="E55" s="81">
        <v>3</v>
      </c>
      <c r="F55" s="81">
        <v>12</v>
      </c>
      <c r="G55" s="81">
        <v>9</v>
      </c>
      <c r="H55" s="81">
        <v>3</v>
      </c>
      <c r="I55" s="81">
        <v>12</v>
      </c>
      <c r="J55" s="81">
        <v>100</v>
      </c>
      <c r="K55" s="81">
        <v>100</v>
      </c>
      <c r="L55" s="81">
        <v>100</v>
      </c>
      <c r="M55" s="71">
        <v>0</v>
      </c>
      <c r="N55" s="71">
        <v>0</v>
      </c>
      <c r="O55" s="71">
        <v>0</v>
      </c>
      <c r="P55" s="71">
        <v>0</v>
      </c>
      <c r="Q55" s="71">
        <v>0</v>
      </c>
      <c r="R55" s="71">
        <v>0</v>
      </c>
      <c r="S55" s="71">
        <v>0</v>
      </c>
      <c r="T55" s="71">
        <v>0</v>
      </c>
      <c r="U55" s="71">
        <v>0</v>
      </c>
      <c r="V55" s="71">
        <v>1</v>
      </c>
      <c r="W55" s="71">
        <v>1</v>
      </c>
      <c r="X55" s="71">
        <v>2</v>
      </c>
    </row>
    <row r="56" spans="2:24" s="1" customFormat="1" ht="12.75" customHeight="1" x14ac:dyDescent="0.2">
      <c r="B56" s="148" t="s">
        <v>114</v>
      </c>
      <c r="C56" s="148"/>
      <c r="D56" s="78">
        <v>17</v>
      </c>
      <c r="E56" s="78">
        <v>21</v>
      </c>
      <c r="F56" s="78">
        <v>38</v>
      </c>
      <c r="G56" s="78">
        <v>17</v>
      </c>
      <c r="H56" s="78">
        <v>21</v>
      </c>
      <c r="I56" s="78">
        <v>38</v>
      </c>
      <c r="J56" s="81">
        <v>100</v>
      </c>
      <c r="K56" s="81">
        <v>100</v>
      </c>
      <c r="L56" s="81">
        <v>100</v>
      </c>
      <c r="M56" s="78">
        <v>0</v>
      </c>
      <c r="N56" s="78">
        <v>0</v>
      </c>
      <c r="O56" s="78">
        <v>0</v>
      </c>
      <c r="P56" s="78">
        <v>2</v>
      </c>
      <c r="Q56" s="78">
        <v>4</v>
      </c>
      <c r="R56" s="78">
        <v>6</v>
      </c>
      <c r="S56" s="78">
        <v>9</v>
      </c>
      <c r="T56" s="78">
        <v>7</v>
      </c>
      <c r="U56" s="78">
        <v>16</v>
      </c>
      <c r="V56" s="78">
        <v>3</v>
      </c>
      <c r="W56" s="78">
        <v>5</v>
      </c>
      <c r="X56" s="78">
        <v>8</v>
      </c>
    </row>
    <row r="57" spans="2:24" s="1" customFormat="1" ht="15" customHeight="1" x14ac:dyDescent="0.2">
      <c r="B57" s="69"/>
      <c r="C57" s="69"/>
      <c r="D57" s="69"/>
      <c r="E57" s="69"/>
      <c r="F57" s="69"/>
      <c r="G57" s="69"/>
      <c r="H57" s="69"/>
      <c r="I57" s="69"/>
      <c r="J57" s="82"/>
      <c r="K57" s="82"/>
      <c r="L57" s="82"/>
      <c r="M57" s="69"/>
      <c r="N57" s="69"/>
      <c r="O57" s="69"/>
      <c r="P57" s="69"/>
      <c r="Q57" s="69"/>
      <c r="R57" s="69"/>
      <c r="S57" s="69"/>
      <c r="T57" s="69"/>
      <c r="U57" s="69"/>
      <c r="V57" s="69"/>
      <c r="W57" s="69"/>
      <c r="X57" s="69"/>
    </row>
    <row r="58" spans="2:24" s="1" customFormat="1" ht="15" customHeight="1" x14ac:dyDescent="0.2">
      <c r="B58" s="156" t="s">
        <v>84</v>
      </c>
      <c r="C58" s="156" t="s">
        <v>85</v>
      </c>
      <c r="D58" s="156" t="s">
        <v>10</v>
      </c>
      <c r="E58" s="156"/>
      <c r="F58" s="156"/>
      <c r="G58" s="156" t="s">
        <v>11</v>
      </c>
      <c r="H58" s="156"/>
      <c r="I58" s="156"/>
      <c r="J58" s="156" t="s">
        <v>12</v>
      </c>
      <c r="K58" s="156"/>
      <c r="L58" s="156"/>
      <c r="M58" s="156" t="s">
        <v>13</v>
      </c>
      <c r="N58" s="156"/>
      <c r="O58" s="156"/>
      <c r="P58" s="156" t="s">
        <v>89</v>
      </c>
      <c r="Q58" s="156"/>
      <c r="R58" s="156"/>
      <c r="S58" s="156" t="s">
        <v>90</v>
      </c>
      <c r="T58" s="156"/>
      <c r="U58" s="156"/>
      <c r="V58" s="156" t="s">
        <v>91</v>
      </c>
      <c r="W58" s="156"/>
      <c r="X58" s="156"/>
    </row>
    <row r="59" spans="2:24" s="1" customFormat="1" ht="15" customHeight="1" x14ac:dyDescent="0.2">
      <c r="B59" s="156"/>
      <c r="C59" s="156"/>
      <c r="D59" s="80" t="s">
        <v>112</v>
      </c>
      <c r="E59" s="80" t="s">
        <v>113</v>
      </c>
      <c r="F59" s="80" t="s">
        <v>128</v>
      </c>
      <c r="G59" s="80" t="s">
        <v>112</v>
      </c>
      <c r="H59" s="80" t="s">
        <v>113</v>
      </c>
      <c r="I59" s="80" t="s">
        <v>128</v>
      </c>
      <c r="J59" s="80" t="s">
        <v>112</v>
      </c>
      <c r="K59" s="80" t="s">
        <v>113</v>
      </c>
      <c r="L59" s="80" t="s">
        <v>128</v>
      </c>
      <c r="M59" s="80" t="s">
        <v>112</v>
      </c>
      <c r="N59" s="80" t="s">
        <v>113</v>
      </c>
      <c r="O59" s="80" t="s">
        <v>128</v>
      </c>
      <c r="P59" s="80" t="s">
        <v>112</v>
      </c>
      <c r="Q59" s="80" t="s">
        <v>113</v>
      </c>
      <c r="R59" s="80" t="s">
        <v>128</v>
      </c>
      <c r="S59" s="80" t="s">
        <v>112</v>
      </c>
      <c r="T59" s="80" t="s">
        <v>113</v>
      </c>
      <c r="U59" s="80" t="s">
        <v>128</v>
      </c>
      <c r="V59" s="80" t="s">
        <v>112</v>
      </c>
      <c r="W59" s="80" t="s">
        <v>113</v>
      </c>
      <c r="X59" s="80" t="s">
        <v>128</v>
      </c>
    </row>
    <row r="60" spans="2:24" s="1" customFormat="1" ht="10.5" customHeight="1" x14ac:dyDescent="0.2">
      <c r="B60" s="78">
        <v>1</v>
      </c>
      <c r="C60" s="61" t="s">
        <v>100</v>
      </c>
      <c r="D60" s="71">
        <v>0</v>
      </c>
      <c r="E60" s="71">
        <v>0</v>
      </c>
      <c r="F60" s="71">
        <v>0</v>
      </c>
      <c r="G60" s="71">
        <v>0</v>
      </c>
      <c r="H60" s="71">
        <v>0</v>
      </c>
      <c r="I60" s="71">
        <v>0</v>
      </c>
      <c r="J60" s="71">
        <v>0</v>
      </c>
      <c r="K60" s="71">
        <v>0</v>
      </c>
      <c r="L60" s="71">
        <v>0</v>
      </c>
      <c r="M60" s="71">
        <v>0</v>
      </c>
      <c r="N60" s="71">
        <v>0</v>
      </c>
      <c r="O60" s="71">
        <v>0</v>
      </c>
      <c r="P60" s="71">
        <v>17</v>
      </c>
      <c r="Q60" s="71">
        <v>21</v>
      </c>
      <c r="R60" s="71">
        <v>38</v>
      </c>
      <c r="S60" s="78">
        <v>99</v>
      </c>
      <c r="T60" s="78">
        <v>130</v>
      </c>
      <c r="U60" s="78">
        <v>229</v>
      </c>
      <c r="V60" s="83">
        <v>72.794117647058826</v>
      </c>
      <c r="W60" s="83">
        <v>77.38095238095238</v>
      </c>
      <c r="X60" s="83">
        <v>75.328947368421055</v>
      </c>
    </row>
    <row r="61" spans="2:24" s="1" customFormat="1" ht="10.5" customHeight="1" x14ac:dyDescent="0.2">
      <c r="B61" s="78">
        <v>2</v>
      </c>
      <c r="C61" s="61" t="s">
        <v>105</v>
      </c>
      <c r="D61" s="71">
        <v>4</v>
      </c>
      <c r="E61" s="71">
        <v>2</v>
      </c>
      <c r="F61" s="71">
        <v>6</v>
      </c>
      <c r="G61" s="71">
        <v>1</v>
      </c>
      <c r="H61" s="71">
        <v>1</v>
      </c>
      <c r="I61" s="71">
        <v>2</v>
      </c>
      <c r="J61" s="71">
        <v>0</v>
      </c>
      <c r="K61" s="71">
        <v>0</v>
      </c>
      <c r="L61" s="71">
        <v>0</v>
      </c>
      <c r="M61" s="71">
        <v>0</v>
      </c>
      <c r="N61" s="71">
        <v>0</v>
      </c>
      <c r="O61" s="71">
        <v>0</v>
      </c>
      <c r="P61" s="71">
        <v>17</v>
      </c>
      <c r="Q61" s="71">
        <v>21</v>
      </c>
      <c r="R61" s="71">
        <v>38</v>
      </c>
      <c r="S61" s="78">
        <v>92</v>
      </c>
      <c r="T61" s="78">
        <v>120</v>
      </c>
      <c r="U61" s="78">
        <v>212</v>
      </c>
      <c r="V61" s="83">
        <v>67.647058823529406</v>
      </c>
      <c r="W61" s="83">
        <v>71.428571428571431</v>
      </c>
      <c r="X61" s="83">
        <v>69.736842105263165</v>
      </c>
    </row>
    <row r="62" spans="2:24" s="1" customFormat="1" ht="10.5" customHeight="1" x14ac:dyDescent="0.2">
      <c r="B62" s="78">
        <v>3</v>
      </c>
      <c r="C62" s="61" t="s">
        <v>106</v>
      </c>
      <c r="D62" s="71">
        <v>1</v>
      </c>
      <c r="E62" s="71">
        <v>4</v>
      </c>
      <c r="F62" s="71">
        <v>5</v>
      </c>
      <c r="G62" s="71">
        <v>0</v>
      </c>
      <c r="H62" s="71">
        <v>2</v>
      </c>
      <c r="I62" s="71">
        <v>2</v>
      </c>
      <c r="J62" s="71">
        <v>1</v>
      </c>
      <c r="K62" s="71">
        <v>0</v>
      </c>
      <c r="L62" s="71">
        <v>1</v>
      </c>
      <c r="M62" s="71">
        <v>0</v>
      </c>
      <c r="N62" s="71">
        <v>0</v>
      </c>
      <c r="O62" s="71">
        <v>0</v>
      </c>
      <c r="P62" s="71">
        <v>17</v>
      </c>
      <c r="Q62" s="71">
        <v>21</v>
      </c>
      <c r="R62" s="71">
        <v>38</v>
      </c>
      <c r="S62" s="78">
        <v>95</v>
      </c>
      <c r="T62" s="78">
        <v>111</v>
      </c>
      <c r="U62" s="78">
        <v>206</v>
      </c>
      <c r="V62" s="83">
        <v>69.852941176470594</v>
      </c>
      <c r="W62" s="83">
        <v>66.071428571428569</v>
      </c>
      <c r="X62" s="83">
        <v>67.763157894736835</v>
      </c>
    </row>
    <row r="63" spans="2:24" s="1" customFormat="1" ht="10.5" customHeight="1" x14ac:dyDescent="0.2">
      <c r="B63" s="78">
        <v>4</v>
      </c>
      <c r="C63" s="61" t="s">
        <v>107</v>
      </c>
      <c r="D63" s="71">
        <v>9</v>
      </c>
      <c r="E63" s="71">
        <v>8</v>
      </c>
      <c r="F63" s="71">
        <v>17</v>
      </c>
      <c r="G63" s="71">
        <v>2</v>
      </c>
      <c r="H63" s="71">
        <v>4</v>
      </c>
      <c r="I63" s="71">
        <v>6</v>
      </c>
      <c r="J63" s="71">
        <v>1</v>
      </c>
      <c r="K63" s="71">
        <v>1</v>
      </c>
      <c r="L63" s="71">
        <v>2</v>
      </c>
      <c r="M63" s="71">
        <v>0</v>
      </c>
      <c r="N63" s="71">
        <v>0</v>
      </c>
      <c r="O63" s="71">
        <v>0</v>
      </c>
      <c r="P63" s="71">
        <v>17</v>
      </c>
      <c r="Q63" s="71">
        <v>21</v>
      </c>
      <c r="R63" s="71">
        <v>38</v>
      </c>
      <c r="S63" s="78">
        <v>71</v>
      </c>
      <c r="T63" s="78">
        <v>87</v>
      </c>
      <c r="U63" s="78">
        <v>158</v>
      </c>
      <c r="V63" s="83">
        <v>52.205882352941174</v>
      </c>
      <c r="W63" s="83">
        <v>51.785714285714285</v>
      </c>
      <c r="X63" s="83">
        <v>51.973684210526315</v>
      </c>
    </row>
    <row r="64" spans="2:24" s="1" customFormat="1" ht="10.5" customHeight="1" x14ac:dyDescent="0.2">
      <c r="B64" s="78">
        <v>5</v>
      </c>
      <c r="C64" s="61" t="s">
        <v>108</v>
      </c>
      <c r="D64" s="71">
        <v>3</v>
      </c>
      <c r="E64" s="71">
        <v>2</v>
      </c>
      <c r="F64" s="71">
        <v>5</v>
      </c>
      <c r="G64" s="71">
        <v>1</v>
      </c>
      <c r="H64" s="71">
        <v>3</v>
      </c>
      <c r="I64" s="71">
        <v>4</v>
      </c>
      <c r="J64" s="71">
        <v>0</v>
      </c>
      <c r="K64" s="71">
        <v>1</v>
      </c>
      <c r="L64" s="71">
        <v>1</v>
      </c>
      <c r="M64" s="71">
        <v>0</v>
      </c>
      <c r="N64" s="71">
        <v>0</v>
      </c>
      <c r="O64" s="71">
        <v>0</v>
      </c>
      <c r="P64" s="71">
        <v>8</v>
      </c>
      <c r="Q64" s="71">
        <v>18</v>
      </c>
      <c r="R64" s="71">
        <v>26</v>
      </c>
      <c r="S64" s="78">
        <v>37</v>
      </c>
      <c r="T64" s="78">
        <v>88</v>
      </c>
      <c r="U64" s="78">
        <v>125</v>
      </c>
      <c r="V64" s="83">
        <v>57.8125</v>
      </c>
      <c r="W64" s="83">
        <v>61.111111111111114</v>
      </c>
      <c r="X64" s="83">
        <v>60.096153846153847</v>
      </c>
    </row>
    <row r="65" spans="2:40" s="1" customFormat="1" ht="10.5" customHeight="1" x14ac:dyDescent="0.2">
      <c r="B65" s="78">
        <v>6</v>
      </c>
      <c r="C65" s="61" t="s">
        <v>104</v>
      </c>
      <c r="D65" s="71">
        <v>2</v>
      </c>
      <c r="E65" s="71">
        <v>2</v>
      </c>
      <c r="F65" s="71">
        <v>4</v>
      </c>
      <c r="G65" s="71">
        <v>5</v>
      </c>
      <c r="H65" s="71">
        <v>0</v>
      </c>
      <c r="I65" s="71">
        <v>5</v>
      </c>
      <c r="J65" s="71">
        <v>1</v>
      </c>
      <c r="K65" s="71">
        <v>0</v>
      </c>
      <c r="L65" s="71">
        <v>1</v>
      </c>
      <c r="M65" s="71">
        <v>0</v>
      </c>
      <c r="N65" s="71">
        <v>0</v>
      </c>
      <c r="O65" s="71">
        <v>0</v>
      </c>
      <c r="P65" s="71">
        <v>9</v>
      </c>
      <c r="Q65" s="71">
        <v>3</v>
      </c>
      <c r="R65" s="71">
        <v>12</v>
      </c>
      <c r="S65" s="78">
        <v>30</v>
      </c>
      <c r="T65" s="78">
        <v>13</v>
      </c>
      <c r="U65" s="78">
        <v>43</v>
      </c>
      <c r="V65" s="83">
        <v>41.666666666666664</v>
      </c>
      <c r="W65" s="83">
        <v>54.166666666666664</v>
      </c>
      <c r="X65" s="83">
        <v>44.791666666666664</v>
      </c>
    </row>
    <row r="66" spans="2:40" s="1" customFormat="1" ht="10.5" customHeight="1" x14ac:dyDescent="0.2">
      <c r="B66" s="148" t="s">
        <v>114</v>
      </c>
      <c r="C66" s="148"/>
      <c r="D66" s="78">
        <v>2</v>
      </c>
      <c r="E66" s="78">
        <v>5</v>
      </c>
      <c r="F66" s="78">
        <v>7</v>
      </c>
      <c r="G66" s="78">
        <v>1</v>
      </c>
      <c r="H66" s="78">
        <v>0</v>
      </c>
      <c r="I66" s="78">
        <v>1</v>
      </c>
      <c r="J66" s="78">
        <v>0</v>
      </c>
      <c r="K66" s="78">
        <v>0</v>
      </c>
      <c r="L66" s="78">
        <v>0</v>
      </c>
      <c r="M66" s="78">
        <v>0</v>
      </c>
      <c r="N66" s="78">
        <v>0</v>
      </c>
      <c r="O66" s="78">
        <v>0</v>
      </c>
      <c r="P66" s="78">
        <f>SUM(P60:P65)</f>
        <v>85</v>
      </c>
      <c r="Q66" s="78">
        <f>SUM(Q60:Q65)</f>
        <v>105</v>
      </c>
      <c r="R66" s="78">
        <f>SUM(R60:R65)</f>
        <v>190</v>
      </c>
      <c r="S66" s="78">
        <v>424</v>
      </c>
      <c r="T66" s="78">
        <v>549</v>
      </c>
      <c r="U66" s="78">
        <v>973</v>
      </c>
      <c r="V66" s="83">
        <v>62.352941176470587</v>
      </c>
      <c r="W66" s="83">
        <v>65.357142857142861</v>
      </c>
      <c r="X66" s="83">
        <v>64.013157894736835</v>
      </c>
    </row>
    <row r="67" spans="2:40" s="1" customFormat="1" ht="9.75" customHeight="1" x14ac:dyDescent="0.2">
      <c r="B67" s="69"/>
      <c r="C67" s="69"/>
      <c r="D67" s="69"/>
      <c r="E67" s="69"/>
      <c r="F67" s="69"/>
      <c r="G67" s="69"/>
      <c r="H67" s="69"/>
      <c r="I67" s="69"/>
      <c r="J67" s="82"/>
      <c r="K67" s="82"/>
      <c r="L67" s="82"/>
      <c r="M67" s="69"/>
      <c r="N67" s="69"/>
      <c r="O67" s="69"/>
      <c r="P67" s="69"/>
      <c r="Q67" s="69"/>
      <c r="R67" s="69"/>
      <c r="S67" s="69"/>
      <c r="T67" s="69"/>
      <c r="U67" s="69"/>
      <c r="V67" s="69"/>
      <c r="W67" s="69"/>
      <c r="X67" s="69"/>
    </row>
    <row r="68" spans="2:40" s="2" customFormat="1" ht="11.25" customHeight="1" x14ac:dyDescent="0.2">
      <c r="B68" s="149" t="s">
        <v>131</v>
      </c>
      <c r="C68" s="149"/>
      <c r="D68" s="149"/>
      <c r="E68" s="149"/>
      <c r="F68" s="149"/>
      <c r="G68" s="149"/>
      <c r="H68" s="149"/>
      <c r="I68" s="149"/>
      <c r="J68" s="149"/>
      <c r="K68" s="149"/>
      <c r="L68" s="149"/>
      <c r="M68" s="149"/>
      <c r="N68" s="149"/>
      <c r="O68" s="149"/>
      <c r="P68" s="149"/>
      <c r="Q68" s="149"/>
      <c r="R68" s="149"/>
      <c r="S68" s="149"/>
      <c r="T68" s="149"/>
      <c r="U68" s="149"/>
      <c r="V68" s="149"/>
      <c r="W68" s="149"/>
      <c r="X68" s="98"/>
    </row>
    <row r="69" spans="2:40" s="2" customFormat="1" ht="11.25" customHeight="1" x14ac:dyDescent="0.2">
      <c r="B69" s="150" t="s">
        <v>132</v>
      </c>
      <c r="C69" s="150"/>
      <c r="D69" s="150"/>
      <c r="E69" s="150"/>
      <c r="F69" s="150"/>
      <c r="G69" s="150"/>
      <c r="H69" s="150"/>
      <c r="I69" s="150"/>
      <c r="J69" s="150"/>
      <c r="K69" s="150"/>
      <c r="L69" s="150"/>
      <c r="M69" s="150"/>
      <c r="N69" s="150"/>
      <c r="O69" s="150"/>
      <c r="P69" s="150"/>
      <c r="Q69" s="150"/>
      <c r="R69" s="150"/>
      <c r="S69" s="150"/>
      <c r="T69" s="150"/>
      <c r="U69" s="150"/>
      <c r="V69" s="150"/>
      <c r="W69" s="150"/>
      <c r="X69" s="98"/>
    </row>
    <row r="70" spans="2:40" s="76" customFormat="1" ht="9.75" customHeight="1" x14ac:dyDescent="0.2">
      <c r="B70" s="154" t="s">
        <v>84</v>
      </c>
      <c r="C70" s="154" t="s">
        <v>85</v>
      </c>
      <c r="D70" s="154" t="s">
        <v>86</v>
      </c>
      <c r="E70" s="154"/>
      <c r="F70" s="154"/>
      <c r="G70" s="154" t="s">
        <v>87</v>
      </c>
      <c r="H70" s="154"/>
      <c r="I70" s="154"/>
      <c r="J70" s="154" t="s">
        <v>88</v>
      </c>
      <c r="K70" s="154"/>
      <c r="L70" s="154"/>
      <c r="M70" s="154" t="s">
        <v>92</v>
      </c>
      <c r="N70" s="154"/>
      <c r="O70" s="154"/>
      <c r="P70" s="154" t="s">
        <v>93</v>
      </c>
      <c r="Q70" s="154"/>
      <c r="R70" s="154"/>
      <c r="S70" s="154"/>
      <c r="T70" s="154"/>
      <c r="U70" s="154"/>
      <c r="V70" s="154"/>
      <c r="W70" s="154"/>
      <c r="X70" s="97"/>
      <c r="Y70" s="73"/>
      <c r="Z70" s="74"/>
      <c r="AA70" s="74"/>
      <c r="AB70" s="73"/>
      <c r="AC70" s="73"/>
      <c r="AD70" s="74"/>
      <c r="AE70" s="74"/>
      <c r="AF70" s="73"/>
      <c r="AG70" s="73"/>
      <c r="AH70" s="74"/>
      <c r="AI70" s="74"/>
      <c r="AJ70" s="73"/>
      <c r="AK70" s="73"/>
      <c r="AL70" s="74"/>
      <c r="AM70" s="74"/>
      <c r="AN70" s="75"/>
    </row>
    <row r="71" spans="2:40" s="76" customFormat="1" ht="9.75" customHeight="1" x14ac:dyDescent="0.2">
      <c r="B71" s="154"/>
      <c r="C71" s="154"/>
      <c r="D71" s="177" t="s">
        <v>112</v>
      </c>
      <c r="E71" s="177" t="s">
        <v>113</v>
      </c>
      <c r="F71" s="177" t="s">
        <v>128</v>
      </c>
      <c r="G71" s="177" t="s">
        <v>112</v>
      </c>
      <c r="H71" s="177" t="s">
        <v>113</v>
      </c>
      <c r="I71" s="177" t="s">
        <v>128</v>
      </c>
      <c r="J71" s="177" t="s">
        <v>112</v>
      </c>
      <c r="K71" s="177" t="s">
        <v>113</v>
      </c>
      <c r="L71" s="177" t="s">
        <v>128</v>
      </c>
      <c r="M71" s="177" t="s">
        <v>112</v>
      </c>
      <c r="N71" s="177" t="s">
        <v>113</v>
      </c>
      <c r="O71" s="177" t="s">
        <v>128</v>
      </c>
      <c r="P71" s="154" t="s">
        <v>96</v>
      </c>
      <c r="Q71" s="154"/>
      <c r="R71" s="154" t="s">
        <v>97</v>
      </c>
      <c r="S71" s="154"/>
      <c r="T71" s="154" t="s">
        <v>96</v>
      </c>
      <c r="U71" s="154"/>
      <c r="V71" s="154" t="s">
        <v>97</v>
      </c>
      <c r="W71" s="154"/>
      <c r="X71" s="72"/>
      <c r="Y71" s="73"/>
      <c r="Z71" s="74"/>
      <c r="AA71" s="74"/>
      <c r="AB71" s="73"/>
      <c r="AC71" s="73"/>
      <c r="AD71" s="74"/>
      <c r="AE71" s="74"/>
      <c r="AF71" s="73"/>
      <c r="AG71" s="73"/>
      <c r="AH71" s="74"/>
      <c r="AI71" s="74"/>
      <c r="AJ71" s="73"/>
      <c r="AK71" s="73"/>
      <c r="AL71" s="74"/>
      <c r="AM71" s="74"/>
      <c r="AN71" s="75"/>
    </row>
    <row r="72" spans="2:40" s="76" customFormat="1" ht="9.75" customHeight="1" x14ac:dyDescent="0.2">
      <c r="B72" s="154"/>
      <c r="C72" s="154"/>
      <c r="D72" s="177"/>
      <c r="E72" s="177"/>
      <c r="F72" s="177"/>
      <c r="G72" s="177"/>
      <c r="H72" s="177"/>
      <c r="I72" s="177"/>
      <c r="J72" s="177"/>
      <c r="K72" s="177"/>
      <c r="L72" s="177"/>
      <c r="M72" s="177"/>
      <c r="N72" s="177"/>
      <c r="O72" s="177"/>
      <c r="P72" s="182">
        <v>33</v>
      </c>
      <c r="Q72" s="182"/>
      <c r="R72" s="182">
        <v>49.9</v>
      </c>
      <c r="S72" s="182"/>
      <c r="T72" s="182">
        <v>50</v>
      </c>
      <c r="U72" s="182"/>
      <c r="V72" s="182">
        <v>59.9</v>
      </c>
      <c r="W72" s="182"/>
      <c r="X72" s="72"/>
      <c r="Y72" s="73"/>
      <c r="Z72" s="74"/>
      <c r="AA72" s="74"/>
      <c r="AB72" s="73"/>
      <c r="AC72" s="73"/>
      <c r="AD72" s="74"/>
      <c r="AE72" s="74"/>
      <c r="AF72" s="73"/>
      <c r="AG72" s="73"/>
      <c r="AH72" s="74"/>
      <c r="AI72" s="74"/>
      <c r="AJ72" s="73"/>
      <c r="AK72" s="73"/>
      <c r="AL72" s="74"/>
      <c r="AM72" s="74"/>
      <c r="AN72" s="75"/>
    </row>
    <row r="73" spans="2:40" s="76" customFormat="1" ht="9.75" customHeight="1" x14ac:dyDescent="0.2">
      <c r="B73" s="154"/>
      <c r="C73" s="154"/>
      <c r="D73" s="177"/>
      <c r="E73" s="177"/>
      <c r="F73" s="177"/>
      <c r="G73" s="177"/>
      <c r="H73" s="177"/>
      <c r="I73" s="177"/>
      <c r="J73" s="177"/>
      <c r="K73" s="177"/>
      <c r="L73" s="177"/>
      <c r="M73" s="177"/>
      <c r="N73" s="177"/>
      <c r="O73" s="177"/>
      <c r="P73" s="77" t="s">
        <v>112</v>
      </c>
      <c r="Q73" s="77" t="s">
        <v>113</v>
      </c>
      <c r="R73" s="154" t="s">
        <v>128</v>
      </c>
      <c r="S73" s="154"/>
      <c r="T73" s="77" t="s">
        <v>112</v>
      </c>
      <c r="U73" s="77" t="s">
        <v>113</v>
      </c>
      <c r="V73" s="154" t="s">
        <v>128</v>
      </c>
      <c r="W73" s="154"/>
      <c r="X73" s="72"/>
      <c r="Y73" s="73"/>
      <c r="Z73" s="74"/>
      <c r="AA73" s="74"/>
      <c r="AB73" s="73"/>
      <c r="AC73" s="73"/>
      <c r="AD73" s="74"/>
      <c r="AE73" s="74"/>
      <c r="AF73" s="73"/>
      <c r="AG73" s="73"/>
      <c r="AH73" s="74"/>
      <c r="AI73" s="74"/>
      <c r="AJ73" s="73"/>
      <c r="AK73" s="73"/>
      <c r="AL73" s="74"/>
      <c r="AM73" s="74"/>
      <c r="AN73" s="75"/>
    </row>
    <row r="74" spans="2:40" s="1" customFormat="1" ht="14.25" customHeight="1" x14ac:dyDescent="0.2">
      <c r="B74" s="84">
        <v>1</v>
      </c>
      <c r="C74" s="85" t="s">
        <v>100</v>
      </c>
      <c r="D74" s="84">
        <v>17</v>
      </c>
      <c r="E74" s="84">
        <v>21</v>
      </c>
      <c r="F74" s="84">
        <v>38</v>
      </c>
      <c r="G74" s="84">
        <v>17</v>
      </c>
      <c r="H74" s="84">
        <v>21</v>
      </c>
      <c r="I74" s="84">
        <v>38</v>
      </c>
      <c r="J74" s="84">
        <v>100</v>
      </c>
      <c r="K74" s="84">
        <v>100</v>
      </c>
      <c r="L74" s="84">
        <v>100</v>
      </c>
      <c r="M74" s="84">
        <v>0</v>
      </c>
      <c r="N74" s="84">
        <v>0</v>
      </c>
      <c r="O74" s="71">
        <v>0</v>
      </c>
      <c r="P74" s="78">
        <v>0</v>
      </c>
      <c r="Q74" s="78">
        <v>0</v>
      </c>
      <c r="R74" s="148">
        <v>0</v>
      </c>
      <c r="S74" s="148"/>
      <c r="T74" s="78">
        <v>0</v>
      </c>
      <c r="U74" s="78">
        <v>0</v>
      </c>
      <c r="V74" s="148">
        <v>0</v>
      </c>
      <c r="W74" s="148"/>
      <c r="X74" s="5"/>
      <c r="Y74" s="68"/>
      <c r="Z74" s="69"/>
      <c r="AA74" s="69"/>
      <c r="AB74" s="68"/>
      <c r="AC74" s="68"/>
      <c r="AD74" s="69"/>
      <c r="AE74" s="69"/>
      <c r="AF74" s="68"/>
      <c r="AG74" s="68"/>
      <c r="AH74" s="69"/>
      <c r="AI74" s="69"/>
      <c r="AJ74" s="68"/>
      <c r="AK74" s="68"/>
      <c r="AL74" s="69"/>
      <c r="AM74" s="69"/>
      <c r="AN74" s="70"/>
    </row>
    <row r="75" spans="2:40" s="1" customFormat="1" ht="14.25" customHeight="1" x14ac:dyDescent="0.2">
      <c r="B75" s="84">
        <v>2</v>
      </c>
      <c r="C75" s="85" t="s">
        <v>105</v>
      </c>
      <c r="D75" s="84">
        <v>17</v>
      </c>
      <c r="E75" s="84">
        <v>21</v>
      </c>
      <c r="F75" s="84">
        <v>38</v>
      </c>
      <c r="G75" s="84">
        <v>17</v>
      </c>
      <c r="H75" s="84">
        <v>21</v>
      </c>
      <c r="I75" s="84">
        <v>38</v>
      </c>
      <c r="J75" s="84">
        <v>100</v>
      </c>
      <c r="K75" s="84">
        <v>100</v>
      </c>
      <c r="L75" s="84">
        <v>100</v>
      </c>
      <c r="M75" s="84">
        <v>0</v>
      </c>
      <c r="N75" s="84">
        <v>0</v>
      </c>
      <c r="O75" s="71">
        <v>0</v>
      </c>
      <c r="P75" s="78">
        <v>1</v>
      </c>
      <c r="Q75" s="78">
        <v>1</v>
      </c>
      <c r="R75" s="148">
        <v>2</v>
      </c>
      <c r="S75" s="148"/>
      <c r="T75" s="78">
        <v>4</v>
      </c>
      <c r="U75" s="78">
        <v>2</v>
      </c>
      <c r="V75" s="148">
        <v>6</v>
      </c>
      <c r="W75" s="148"/>
      <c r="X75" s="5"/>
      <c r="Y75" s="68"/>
      <c r="Z75" s="69"/>
      <c r="AA75" s="69"/>
      <c r="AB75" s="68"/>
      <c r="AC75" s="68"/>
      <c r="AD75" s="69"/>
      <c r="AE75" s="69"/>
      <c r="AF75" s="68"/>
      <c r="AG75" s="68"/>
      <c r="AH75" s="69"/>
      <c r="AI75" s="69"/>
      <c r="AJ75" s="68"/>
      <c r="AK75" s="68"/>
      <c r="AL75" s="69"/>
      <c r="AM75" s="69"/>
      <c r="AN75" s="70"/>
    </row>
    <row r="76" spans="2:40" s="1" customFormat="1" ht="14.25" customHeight="1" x14ac:dyDescent="0.2">
      <c r="B76" s="84">
        <v>3</v>
      </c>
      <c r="C76" s="85" t="s">
        <v>106</v>
      </c>
      <c r="D76" s="84">
        <v>17</v>
      </c>
      <c r="E76" s="84">
        <v>21</v>
      </c>
      <c r="F76" s="84">
        <v>38</v>
      </c>
      <c r="G76" s="84">
        <v>17</v>
      </c>
      <c r="H76" s="84">
        <v>21</v>
      </c>
      <c r="I76" s="84">
        <v>38</v>
      </c>
      <c r="J76" s="84">
        <v>100</v>
      </c>
      <c r="K76" s="84">
        <v>100</v>
      </c>
      <c r="L76" s="84">
        <v>100</v>
      </c>
      <c r="M76" s="84">
        <v>0</v>
      </c>
      <c r="N76" s="84">
        <v>0</v>
      </c>
      <c r="O76" s="71">
        <v>0</v>
      </c>
      <c r="P76" s="78">
        <v>1</v>
      </c>
      <c r="Q76" s="78">
        <v>1</v>
      </c>
      <c r="R76" s="148">
        <v>2</v>
      </c>
      <c r="S76" s="148"/>
      <c r="T76" s="78">
        <v>1</v>
      </c>
      <c r="U76" s="78">
        <v>5</v>
      </c>
      <c r="V76" s="148">
        <v>6</v>
      </c>
      <c r="W76" s="148"/>
      <c r="X76" s="5"/>
      <c r="Y76" s="68"/>
      <c r="Z76" s="69"/>
      <c r="AA76" s="69"/>
      <c r="AB76" s="68"/>
      <c r="AC76" s="68"/>
      <c r="AD76" s="69"/>
      <c r="AE76" s="69"/>
      <c r="AF76" s="68"/>
      <c r="AG76" s="68"/>
      <c r="AH76" s="69"/>
      <c r="AI76" s="69"/>
      <c r="AJ76" s="68"/>
      <c r="AK76" s="68"/>
      <c r="AL76" s="69"/>
      <c r="AM76" s="69"/>
      <c r="AN76" s="70"/>
    </row>
    <row r="77" spans="2:40" s="1" customFormat="1" ht="14.25" customHeight="1" x14ac:dyDescent="0.2">
      <c r="B77" s="84">
        <v>4</v>
      </c>
      <c r="C77" s="85" t="s">
        <v>107</v>
      </c>
      <c r="D77" s="84">
        <v>17</v>
      </c>
      <c r="E77" s="84">
        <v>21</v>
      </c>
      <c r="F77" s="84">
        <v>38</v>
      </c>
      <c r="G77" s="84">
        <v>17</v>
      </c>
      <c r="H77" s="84">
        <v>21</v>
      </c>
      <c r="I77" s="84">
        <v>38</v>
      </c>
      <c r="J77" s="84">
        <v>100</v>
      </c>
      <c r="K77" s="84">
        <v>100</v>
      </c>
      <c r="L77" s="84">
        <v>100</v>
      </c>
      <c r="M77" s="84">
        <v>0</v>
      </c>
      <c r="N77" s="84">
        <v>0</v>
      </c>
      <c r="O77" s="71">
        <v>0</v>
      </c>
      <c r="P77" s="78">
        <v>2</v>
      </c>
      <c r="Q77" s="78">
        <v>5</v>
      </c>
      <c r="R77" s="148">
        <v>7</v>
      </c>
      <c r="S77" s="148"/>
      <c r="T77" s="78">
        <v>10</v>
      </c>
      <c r="U77" s="78">
        <v>6</v>
      </c>
      <c r="V77" s="148">
        <v>16</v>
      </c>
      <c r="W77" s="148"/>
      <c r="X77" s="5"/>
      <c r="Y77" s="68"/>
      <c r="Z77" s="69"/>
      <c r="AA77" s="69"/>
      <c r="AB77" s="68"/>
      <c r="AC77" s="68"/>
      <c r="AD77" s="69"/>
      <c r="AE77" s="69"/>
      <c r="AF77" s="68"/>
      <c r="AG77" s="68"/>
      <c r="AH77" s="69"/>
      <c r="AI77" s="69"/>
      <c r="AJ77" s="68"/>
      <c r="AK77" s="68"/>
      <c r="AL77" s="69"/>
      <c r="AM77" s="69"/>
      <c r="AN77" s="70"/>
    </row>
    <row r="78" spans="2:40" s="1" customFormat="1" ht="14.25" customHeight="1" x14ac:dyDescent="0.2">
      <c r="B78" s="84">
        <v>5</v>
      </c>
      <c r="C78" s="85" t="s">
        <v>108</v>
      </c>
      <c r="D78" s="84">
        <v>8</v>
      </c>
      <c r="E78" s="84">
        <v>18</v>
      </c>
      <c r="F78" s="84">
        <v>26</v>
      </c>
      <c r="G78" s="84">
        <v>8</v>
      </c>
      <c r="H78" s="84">
        <v>18</v>
      </c>
      <c r="I78" s="84">
        <v>26</v>
      </c>
      <c r="J78" s="84">
        <v>100</v>
      </c>
      <c r="K78" s="84">
        <v>100</v>
      </c>
      <c r="L78" s="84">
        <v>100</v>
      </c>
      <c r="M78" s="84">
        <v>0</v>
      </c>
      <c r="N78" s="84">
        <v>0</v>
      </c>
      <c r="O78" s="71">
        <v>0</v>
      </c>
      <c r="P78" s="78">
        <v>1</v>
      </c>
      <c r="Q78" s="78">
        <v>3</v>
      </c>
      <c r="R78" s="148">
        <v>4</v>
      </c>
      <c r="S78" s="148"/>
      <c r="T78" s="78">
        <v>2</v>
      </c>
      <c r="U78" s="78">
        <v>3</v>
      </c>
      <c r="V78" s="148">
        <v>5</v>
      </c>
      <c r="W78" s="148"/>
      <c r="X78" s="5"/>
      <c r="Y78" s="68"/>
      <c r="Z78" s="69"/>
      <c r="AA78" s="69"/>
      <c r="AB78" s="68"/>
      <c r="AC78" s="68"/>
      <c r="AD78" s="69"/>
      <c r="AE78" s="69"/>
      <c r="AF78" s="68"/>
      <c r="AG78" s="68"/>
      <c r="AH78" s="69"/>
      <c r="AI78" s="69"/>
      <c r="AJ78" s="68"/>
      <c r="AK78" s="68"/>
      <c r="AL78" s="69"/>
      <c r="AM78" s="69"/>
      <c r="AN78" s="70"/>
    </row>
    <row r="79" spans="2:40" s="1" customFormat="1" ht="14.25" customHeight="1" x14ac:dyDescent="0.2">
      <c r="B79" s="84">
        <v>6</v>
      </c>
      <c r="C79" s="85" t="s">
        <v>104</v>
      </c>
      <c r="D79" s="84">
        <v>9</v>
      </c>
      <c r="E79" s="84">
        <v>3</v>
      </c>
      <c r="F79" s="84">
        <v>12</v>
      </c>
      <c r="G79" s="84">
        <v>9</v>
      </c>
      <c r="H79" s="84">
        <v>3</v>
      </c>
      <c r="I79" s="84">
        <v>12</v>
      </c>
      <c r="J79" s="84">
        <v>100</v>
      </c>
      <c r="K79" s="84">
        <v>100</v>
      </c>
      <c r="L79" s="84">
        <v>100</v>
      </c>
      <c r="M79" s="84">
        <v>0</v>
      </c>
      <c r="N79" s="84">
        <v>0</v>
      </c>
      <c r="O79" s="71">
        <v>0</v>
      </c>
      <c r="P79" s="78">
        <v>6</v>
      </c>
      <c r="Q79" s="78">
        <v>0</v>
      </c>
      <c r="R79" s="148">
        <v>6</v>
      </c>
      <c r="S79" s="148"/>
      <c r="T79" s="78">
        <v>1</v>
      </c>
      <c r="U79" s="78">
        <v>1</v>
      </c>
      <c r="V79" s="148">
        <v>2</v>
      </c>
      <c r="W79" s="148"/>
      <c r="X79" s="5"/>
      <c r="Y79" s="68"/>
      <c r="Z79" s="69"/>
      <c r="AA79" s="69"/>
      <c r="AB79" s="68"/>
      <c r="AC79" s="68"/>
      <c r="AD79" s="69"/>
      <c r="AE79" s="69"/>
      <c r="AF79" s="68"/>
      <c r="AG79" s="68"/>
      <c r="AH79" s="69"/>
      <c r="AI79" s="69"/>
      <c r="AJ79" s="68"/>
      <c r="AK79" s="68"/>
      <c r="AL79" s="69"/>
      <c r="AM79" s="69"/>
      <c r="AN79" s="70"/>
    </row>
    <row r="80" spans="2:40" s="1" customFormat="1" ht="14.25" customHeight="1" x14ac:dyDescent="0.2">
      <c r="B80" s="148" t="s">
        <v>114</v>
      </c>
      <c r="C80" s="148"/>
      <c r="D80" s="84">
        <v>17</v>
      </c>
      <c r="E80" s="84">
        <v>21</v>
      </c>
      <c r="F80" s="84">
        <v>38</v>
      </c>
      <c r="G80" s="84">
        <v>17</v>
      </c>
      <c r="H80" s="84">
        <v>21</v>
      </c>
      <c r="I80" s="84">
        <v>38</v>
      </c>
      <c r="J80" s="84">
        <v>100</v>
      </c>
      <c r="K80" s="84">
        <v>100</v>
      </c>
      <c r="L80" s="84">
        <v>100</v>
      </c>
      <c r="M80" s="84">
        <v>0</v>
      </c>
      <c r="N80" s="84">
        <v>0</v>
      </c>
      <c r="O80" s="84">
        <v>0</v>
      </c>
      <c r="P80" s="84">
        <v>1</v>
      </c>
      <c r="Q80" s="84">
        <v>0</v>
      </c>
      <c r="R80" s="148">
        <v>1</v>
      </c>
      <c r="S80" s="148"/>
      <c r="T80" s="84">
        <v>1</v>
      </c>
      <c r="U80" s="84">
        <v>5</v>
      </c>
      <c r="V80" s="148">
        <v>6</v>
      </c>
      <c r="W80" s="148"/>
      <c r="X80" s="5"/>
    </row>
    <row r="81" spans="2:24" s="1" customFormat="1" ht="9.75" customHeight="1" x14ac:dyDescent="0.2">
      <c r="B81" s="86"/>
      <c r="C81" s="87"/>
      <c r="D81" s="70"/>
      <c r="E81" s="70"/>
      <c r="F81" s="70"/>
      <c r="G81" s="70"/>
      <c r="H81" s="70"/>
      <c r="I81" s="70"/>
      <c r="J81" s="70"/>
      <c r="K81" s="70"/>
      <c r="L81" s="70"/>
      <c r="M81" s="70"/>
      <c r="N81" s="70"/>
      <c r="O81" s="70"/>
      <c r="P81" s="70"/>
      <c r="Q81" s="70"/>
      <c r="R81" s="69"/>
      <c r="S81" s="69"/>
      <c r="T81" s="70"/>
      <c r="U81" s="70"/>
      <c r="V81" s="69"/>
      <c r="W81" s="69"/>
      <c r="X81" s="70"/>
    </row>
    <row r="82" spans="2:24" s="76" customFormat="1" ht="9.75" customHeight="1" x14ac:dyDescent="0.2">
      <c r="B82" s="203"/>
      <c r="C82" s="204"/>
      <c r="D82" s="180" t="s">
        <v>96</v>
      </c>
      <c r="E82" s="181"/>
      <c r="F82" s="180" t="s">
        <v>97</v>
      </c>
      <c r="G82" s="181"/>
      <c r="H82" s="180" t="s">
        <v>96</v>
      </c>
      <c r="I82" s="181"/>
      <c r="J82" s="180" t="s">
        <v>97</v>
      </c>
      <c r="K82" s="181"/>
      <c r="L82" s="180" t="s">
        <v>96</v>
      </c>
      <c r="M82" s="181"/>
      <c r="N82" s="180" t="s">
        <v>97</v>
      </c>
      <c r="O82" s="181"/>
      <c r="P82" s="180" t="s">
        <v>96</v>
      </c>
      <c r="Q82" s="181"/>
      <c r="R82" s="180" t="s">
        <v>97</v>
      </c>
      <c r="S82" s="181"/>
      <c r="T82" s="151" t="s">
        <v>94</v>
      </c>
      <c r="U82" s="75"/>
      <c r="V82" s="74"/>
      <c r="W82" s="74"/>
      <c r="X82" s="75"/>
    </row>
    <row r="83" spans="2:24" s="76" customFormat="1" ht="9.75" customHeight="1" x14ac:dyDescent="0.2">
      <c r="B83" s="205"/>
      <c r="C83" s="206"/>
      <c r="D83" s="178">
        <v>60</v>
      </c>
      <c r="E83" s="179"/>
      <c r="F83" s="178">
        <v>74.900000000000006</v>
      </c>
      <c r="G83" s="179"/>
      <c r="H83" s="178">
        <v>75</v>
      </c>
      <c r="I83" s="179"/>
      <c r="J83" s="178">
        <v>84.9</v>
      </c>
      <c r="K83" s="179"/>
      <c r="L83" s="178">
        <v>85</v>
      </c>
      <c r="M83" s="179"/>
      <c r="N83" s="178">
        <v>90</v>
      </c>
      <c r="O83" s="179"/>
      <c r="P83" s="178">
        <v>90.1</v>
      </c>
      <c r="Q83" s="179"/>
      <c r="R83" s="178">
        <v>100</v>
      </c>
      <c r="S83" s="179"/>
      <c r="T83" s="152"/>
      <c r="U83" s="75"/>
      <c r="V83" s="74"/>
      <c r="W83" s="74"/>
      <c r="X83" s="75"/>
    </row>
    <row r="84" spans="2:24" s="76" customFormat="1" ht="9.75" customHeight="1" x14ac:dyDescent="0.2">
      <c r="B84" s="207"/>
      <c r="C84" s="208"/>
      <c r="D84" s="77" t="s">
        <v>112</v>
      </c>
      <c r="E84" s="77" t="s">
        <v>113</v>
      </c>
      <c r="F84" s="154" t="s">
        <v>128</v>
      </c>
      <c r="G84" s="154"/>
      <c r="H84" s="77" t="s">
        <v>112</v>
      </c>
      <c r="I84" s="77" t="s">
        <v>113</v>
      </c>
      <c r="J84" s="154" t="s">
        <v>128</v>
      </c>
      <c r="K84" s="154"/>
      <c r="L84" s="77" t="s">
        <v>112</v>
      </c>
      <c r="M84" s="77" t="s">
        <v>113</v>
      </c>
      <c r="N84" s="154" t="s">
        <v>128</v>
      </c>
      <c r="O84" s="154"/>
      <c r="P84" s="77" t="s">
        <v>112</v>
      </c>
      <c r="Q84" s="77" t="s">
        <v>113</v>
      </c>
      <c r="R84" s="154" t="s">
        <v>128</v>
      </c>
      <c r="S84" s="154"/>
      <c r="T84" s="153"/>
      <c r="U84" s="75"/>
      <c r="V84" s="74"/>
      <c r="W84" s="74"/>
      <c r="X84" s="75"/>
    </row>
    <row r="85" spans="2:24" s="1" customFormat="1" ht="12.75" customHeight="1" x14ac:dyDescent="0.2">
      <c r="B85" s="84">
        <v>1</v>
      </c>
      <c r="C85" s="85" t="s">
        <v>100</v>
      </c>
      <c r="D85" s="78">
        <v>10</v>
      </c>
      <c r="E85" s="78">
        <v>4</v>
      </c>
      <c r="F85" s="148">
        <v>14</v>
      </c>
      <c r="G85" s="148"/>
      <c r="H85" s="78">
        <v>6</v>
      </c>
      <c r="I85" s="78">
        <v>15</v>
      </c>
      <c r="J85" s="148">
        <v>21</v>
      </c>
      <c r="K85" s="148"/>
      <c r="L85" s="78">
        <v>1</v>
      </c>
      <c r="M85" s="78">
        <v>2</v>
      </c>
      <c r="N85" s="148">
        <v>3</v>
      </c>
      <c r="O85" s="148"/>
      <c r="P85" s="78">
        <v>0</v>
      </c>
      <c r="Q85" s="78">
        <v>0</v>
      </c>
      <c r="R85" s="148">
        <v>0</v>
      </c>
      <c r="S85" s="148"/>
      <c r="T85" s="84">
        <v>38</v>
      </c>
      <c r="U85" s="70"/>
      <c r="V85" s="69"/>
      <c r="W85" s="69"/>
      <c r="X85" s="70"/>
    </row>
    <row r="86" spans="2:24" s="1" customFormat="1" ht="12.75" customHeight="1" x14ac:dyDescent="0.2">
      <c r="B86" s="88">
        <v>2</v>
      </c>
      <c r="C86" s="66" t="s">
        <v>105</v>
      </c>
      <c r="D86" s="78">
        <v>5</v>
      </c>
      <c r="E86" s="78">
        <v>7</v>
      </c>
      <c r="F86" s="148">
        <v>12</v>
      </c>
      <c r="G86" s="148"/>
      <c r="H86" s="78">
        <v>4</v>
      </c>
      <c r="I86" s="78">
        <v>9</v>
      </c>
      <c r="J86" s="148">
        <v>13</v>
      </c>
      <c r="K86" s="148"/>
      <c r="L86" s="78">
        <v>2</v>
      </c>
      <c r="M86" s="78">
        <v>2</v>
      </c>
      <c r="N86" s="148">
        <v>4</v>
      </c>
      <c r="O86" s="148"/>
      <c r="P86" s="78">
        <v>1</v>
      </c>
      <c r="Q86" s="78">
        <v>0</v>
      </c>
      <c r="R86" s="148">
        <v>1</v>
      </c>
      <c r="S86" s="148"/>
      <c r="T86" s="84">
        <v>38</v>
      </c>
      <c r="U86" s="70"/>
      <c r="V86" s="69"/>
      <c r="W86" s="69"/>
      <c r="X86" s="70"/>
    </row>
    <row r="87" spans="2:24" s="1" customFormat="1" ht="12.75" customHeight="1" x14ac:dyDescent="0.2">
      <c r="B87" s="88">
        <v>3</v>
      </c>
      <c r="C87" s="66" t="s">
        <v>106</v>
      </c>
      <c r="D87" s="78">
        <v>7</v>
      </c>
      <c r="E87" s="78">
        <v>7</v>
      </c>
      <c r="F87" s="148">
        <v>14</v>
      </c>
      <c r="G87" s="148"/>
      <c r="H87" s="78">
        <v>6</v>
      </c>
      <c r="I87" s="78">
        <v>6</v>
      </c>
      <c r="J87" s="148">
        <v>12</v>
      </c>
      <c r="K87" s="148"/>
      <c r="L87" s="78">
        <v>2</v>
      </c>
      <c r="M87" s="78">
        <v>2</v>
      </c>
      <c r="N87" s="148">
        <v>4</v>
      </c>
      <c r="O87" s="148"/>
      <c r="P87" s="78">
        <v>0</v>
      </c>
      <c r="Q87" s="78">
        <v>0</v>
      </c>
      <c r="R87" s="148">
        <v>0</v>
      </c>
      <c r="S87" s="148"/>
      <c r="T87" s="84">
        <v>38</v>
      </c>
      <c r="U87" s="70"/>
      <c r="V87" s="69"/>
      <c r="W87" s="69"/>
      <c r="X87" s="70"/>
    </row>
    <row r="88" spans="2:24" s="1" customFormat="1" ht="12.75" customHeight="1" x14ac:dyDescent="0.2">
      <c r="B88" s="88">
        <v>4</v>
      </c>
      <c r="C88" s="66" t="s">
        <v>107</v>
      </c>
      <c r="D88" s="78">
        <v>3</v>
      </c>
      <c r="E88" s="78">
        <v>9</v>
      </c>
      <c r="F88" s="148">
        <v>12</v>
      </c>
      <c r="G88" s="148"/>
      <c r="H88" s="78">
        <v>2</v>
      </c>
      <c r="I88" s="78">
        <v>1</v>
      </c>
      <c r="J88" s="148">
        <v>3</v>
      </c>
      <c r="K88" s="148"/>
      <c r="L88" s="78">
        <v>0</v>
      </c>
      <c r="M88" s="78">
        <v>0</v>
      </c>
      <c r="N88" s="148">
        <v>0</v>
      </c>
      <c r="O88" s="148"/>
      <c r="P88" s="78">
        <v>0</v>
      </c>
      <c r="Q88" s="78">
        <v>0</v>
      </c>
      <c r="R88" s="148">
        <v>0</v>
      </c>
      <c r="S88" s="148"/>
      <c r="T88" s="84">
        <v>38</v>
      </c>
      <c r="U88" s="70"/>
      <c r="V88" s="69"/>
      <c r="W88" s="69"/>
      <c r="X88" s="70"/>
    </row>
    <row r="89" spans="2:24" s="1" customFormat="1" ht="12.75" customHeight="1" x14ac:dyDescent="0.2">
      <c r="B89" s="88">
        <v>5</v>
      </c>
      <c r="C89" s="66" t="s">
        <v>108</v>
      </c>
      <c r="D89" s="78">
        <v>4</v>
      </c>
      <c r="E89" s="78">
        <v>7</v>
      </c>
      <c r="F89" s="148">
        <v>11</v>
      </c>
      <c r="G89" s="148"/>
      <c r="H89" s="78">
        <v>1</v>
      </c>
      <c r="I89" s="78">
        <v>4</v>
      </c>
      <c r="J89" s="148">
        <v>5</v>
      </c>
      <c r="K89" s="148"/>
      <c r="L89" s="78">
        <v>0</v>
      </c>
      <c r="M89" s="78">
        <v>1</v>
      </c>
      <c r="N89" s="148">
        <v>1</v>
      </c>
      <c r="O89" s="148"/>
      <c r="P89" s="78">
        <v>0</v>
      </c>
      <c r="Q89" s="78">
        <v>0</v>
      </c>
      <c r="R89" s="148">
        <v>0</v>
      </c>
      <c r="S89" s="148"/>
      <c r="T89" s="84">
        <v>26</v>
      </c>
      <c r="U89" s="70"/>
      <c r="V89" s="69"/>
      <c r="W89" s="69"/>
      <c r="X89" s="70"/>
    </row>
    <row r="90" spans="2:24" s="1" customFormat="1" ht="12.75" customHeight="1" x14ac:dyDescent="0.2">
      <c r="B90" s="88">
        <v>6</v>
      </c>
      <c r="C90" s="66" t="s">
        <v>104</v>
      </c>
      <c r="D90" s="78">
        <v>2</v>
      </c>
      <c r="E90" s="78">
        <v>2</v>
      </c>
      <c r="F90" s="148">
        <v>4</v>
      </c>
      <c r="G90" s="148"/>
      <c r="H90" s="78">
        <v>0</v>
      </c>
      <c r="I90" s="78">
        <v>0</v>
      </c>
      <c r="J90" s="148">
        <v>0</v>
      </c>
      <c r="K90" s="148"/>
      <c r="L90" s="78">
        <v>0</v>
      </c>
      <c r="M90" s="78">
        <v>0</v>
      </c>
      <c r="N90" s="148">
        <v>0</v>
      </c>
      <c r="O90" s="148"/>
      <c r="P90" s="78">
        <v>0</v>
      </c>
      <c r="Q90" s="78">
        <v>0</v>
      </c>
      <c r="R90" s="148">
        <v>0</v>
      </c>
      <c r="S90" s="148"/>
      <c r="T90" s="84">
        <v>12</v>
      </c>
      <c r="U90" s="70"/>
      <c r="V90" s="69"/>
      <c r="W90" s="69"/>
      <c r="X90" s="70"/>
    </row>
    <row r="91" spans="2:24" s="1" customFormat="1" ht="12.75" customHeight="1" x14ac:dyDescent="0.2">
      <c r="B91" s="148" t="s">
        <v>114</v>
      </c>
      <c r="C91" s="148"/>
      <c r="D91" s="84">
        <v>12</v>
      </c>
      <c r="E91" s="84">
        <v>12</v>
      </c>
      <c r="F91" s="138">
        <v>24</v>
      </c>
      <c r="G91" s="139"/>
      <c r="H91" s="84">
        <v>3</v>
      </c>
      <c r="I91" s="84">
        <v>4</v>
      </c>
      <c r="J91" s="138">
        <v>7</v>
      </c>
      <c r="K91" s="139"/>
      <c r="L91" s="84">
        <v>0</v>
      </c>
      <c r="M91" s="84">
        <v>0</v>
      </c>
      <c r="N91" s="138">
        <v>0</v>
      </c>
      <c r="O91" s="139"/>
      <c r="P91" s="84">
        <v>0</v>
      </c>
      <c r="Q91" s="84">
        <v>0</v>
      </c>
      <c r="R91" s="138">
        <v>0</v>
      </c>
      <c r="S91" s="139"/>
      <c r="T91" s="84">
        <v>38</v>
      </c>
      <c r="U91" s="70"/>
      <c r="V91" s="69"/>
      <c r="W91" s="69"/>
      <c r="X91" s="70"/>
    </row>
    <row r="92" spans="2:24" s="76" customFormat="1" ht="12" customHeight="1" x14ac:dyDescent="0.2">
      <c r="B92" s="185" t="s">
        <v>81</v>
      </c>
      <c r="C92" s="185"/>
      <c r="D92" s="185"/>
      <c r="E92" s="185"/>
      <c r="F92" s="185"/>
      <c r="G92" s="185"/>
      <c r="H92" s="185"/>
      <c r="I92" s="185"/>
      <c r="J92" s="185"/>
      <c r="K92" s="185"/>
      <c r="L92" s="185"/>
      <c r="M92" s="185"/>
      <c r="N92" s="185"/>
      <c r="O92" s="185"/>
      <c r="P92" s="185"/>
      <c r="Q92" s="185"/>
      <c r="R92" s="185"/>
      <c r="S92" s="185"/>
      <c r="T92" s="185"/>
      <c r="U92" s="185"/>
      <c r="V92" s="185"/>
      <c r="W92" s="185"/>
      <c r="X92" s="185"/>
    </row>
    <row r="93" spans="2:24" s="76" customFormat="1" ht="12" customHeight="1" x14ac:dyDescent="0.2">
      <c r="B93" s="185" t="s">
        <v>82</v>
      </c>
      <c r="C93" s="185"/>
      <c r="D93" s="185"/>
      <c r="E93" s="185"/>
      <c r="F93" s="185"/>
      <c r="G93" s="185"/>
      <c r="H93" s="185"/>
      <c r="I93" s="185"/>
      <c r="J93" s="185"/>
      <c r="K93" s="185"/>
      <c r="L93" s="185"/>
      <c r="M93" s="185"/>
      <c r="N93" s="185"/>
      <c r="O93" s="185"/>
      <c r="P93" s="185"/>
      <c r="Q93" s="185"/>
      <c r="R93" s="185"/>
      <c r="S93" s="185"/>
      <c r="T93" s="185"/>
      <c r="U93" s="185"/>
      <c r="V93" s="185"/>
      <c r="W93" s="185"/>
      <c r="X93" s="185"/>
    </row>
    <row r="94" spans="2:24" s="76" customFormat="1" ht="12" customHeight="1" x14ac:dyDescent="0.2">
      <c r="B94" s="171" t="s">
        <v>133</v>
      </c>
      <c r="C94" s="171"/>
      <c r="D94" s="171"/>
      <c r="E94" s="171"/>
      <c r="F94" s="171"/>
      <c r="G94" s="171"/>
      <c r="H94" s="171"/>
      <c r="I94" s="171"/>
      <c r="J94" s="171"/>
      <c r="K94" s="171"/>
      <c r="L94" s="171"/>
      <c r="M94" s="171"/>
      <c r="N94" s="171"/>
      <c r="O94" s="171"/>
      <c r="P94" s="171"/>
      <c r="Q94" s="171"/>
      <c r="R94" s="171"/>
      <c r="S94" s="171"/>
      <c r="T94" s="171"/>
      <c r="U94" s="171"/>
      <c r="V94" s="171"/>
      <c r="W94" s="171"/>
      <c r="X94" s="171"/>
    </row>
    <row r="95" spans="2:24" s="76" customFormat="1" ht="12" customHeight="1" x14ac:dyDescent="0.2">
      <c r="B95" s="154" t="s">
        <v>84</v>
      </c>
      <c r="C95" s="154" t="s">
        <v>85</v>
      </c>
      <c r="D95" s="154" t="s">
        <v>86</v>
      </c>
      <c r="E95" s="154"/>
      <c r="F95" s="154"/>
      <c r="G95" s="154" t="s">
        <v>87</v>
      </c>
      <c r="H95" s="154"/>
      <c r="I95" s="154"/>
      <c r="J95" s="154" t="s">
        <v>88</v>
      </c>
      <c r="K95" s="154"/>
      <c r="L95" s="154"/>
      <c r="M95" s="154" t="s">
        <v>6</v>
      </c>
      <c r="N95" s="154"/>
      <c r="O95" s="154"/>
      <c r="P95" s="154" t="s">
        <v>7</v>
      </c>
      <c r="Q95" s="154"/>
      <c r="R95" s="154"/>
      <c r="S95" s="154" t="s">
        <v>8</v>
      </c>
      <c r="T95" s="154"/>
      <c r="U95" s="154"/>
      <c r="V95" s="154" t="s">
        <v>9</v>
      </c>
      <c r="W95" s="154"/>
      <c r="X95" s="154"/>
    </row>
    <row r="96" spans="2:24" s="76" customFormat="1" ht="12" customHeight="1" x14ac:dyDescent="0.2">
      <c r="B96" s="154"/>
      <c r="C96" s="154"/>
      <c r="D96" s="100" t="s">
        <v>112</v>
      </c>
      <c r="E96" s="100" t="s">
        <v>113</v>
      </c>
      <c r="F96" s="100" t="s">
        <v>128</v>
      </c>
      <c r="G96" s="100" t="s">
        <v>112</v>
      </c>
      <c r="H96" s="100" t="s">
        <v>113</v>
      </c>
      <c r="I96" s="100" t="s">
        <v>128</v>
      </c>
      <c r="J96" s="100" t="s">
        <v>112</v>
      </c>
      <c r="K96" s="100" t="s">
        <v>113</v>
      </c>
      <c r="L96" s="100" t="s">
        <v>128</v>
      </c>
      <c r="M96" s="100" t="s">
        <v>112</v>
      </c>
      <c r="N96" s="100" t="s">
        <v>113</v>
      </c>
      <c r="O96" s="100" t="s">
        <v>128</v>
      </c>
      <c r="P96" s="100" t="s">
        <v>112</v>
      </c>
      <c r="Q96" s="100" t="s">
        <v>113</v>
      </c>
      <c r="R96" s="100" t="s">
        <v>128</v>
      </c>
      <c r="S96" s="100" t="s">
        <v>112</v>
      </c>
      <c r="T96" s="100" t="s">
        <v>113</v>
      </c>
      <c r="U96" s="100" t="s">
        <v>128</v>
      </c>
      <c r="V96" s="100" t="s">
        <v>112</v>
      </c>
      <c r="W96" s="100" t="s">
        <v>113</v>
      </c>
      <c r="X96" s="100" t="s">
        <v>128</v>
      </c>
    </row>
    <row r="97" spans="2:24" s="76" customFormat="1" ht="12" customHeight="1" x14ac:dyDescent="0.2">
      <c r="B97" s="79">
        <v>1</v>
      </c>
      <c r="C97" s="62" t="s">
        <v>100</v>
      </c>
      <c r="D97" s="104">
        <v>20</v>
      </c>
      <c r="E97" s="104">
        <v>19</v>
      </c>
      <c r="F97" s="104">
        <v>39</v>
      </c>
      <c r="G97" s="104">
        <v>20</v>
      </c>
      <c r="H97" s="104">
        <v>19</v>
      </c>
      <c r="I97" s="104">
        <v>39</v>
      </c>
      <c r="J97" s="104">
        <v>100</v>
      </c>
      <c r="K97" s="104">
        <v>100</v>
      </c>
      <c r="L97" s="104">
        <v>100</v>
      </c>
      <c r="M97" s="77">
        <v>0</v>
      </c>
      <c r="N97" s="77">
        <v>0</v>
      </c>
      <c r="O97" s="77">
        <v>0</v>
      </c>
      <c r="P97" s="77">
        <v>0</v>
      </c>
      <c r="Q97" s="77">
        <v>5</v>
      </c>
      <c r="R97" s="77">
        <v>5</v>
      </c>
      <c r="S97" s="77">
        <v>9</v>
      </c>
      <c r="T97" s="77">
        <v>10</v>
      </c>
      <c r="U97" s="77">
        <v>19</v>
      </c>
      <c r="V97" s="77">
        <v>10</v>
      </c>
      <c r="W97" s="77">
        <v>3</v>
      </c>
      <c r="X97" s="77">
        <v>13</v>
      </c>
    </row>
    <row r="98" spans="2:24" s="76" customFormat="1" ht="12" customHeight="1" x14ac:dyDescent="0.2">
      <c r="B98" s="79">
        <v>2</v>
      </c>
      <c r="C98" s="62" t="s">
        <v>105</v>
      </c>
      <c r="D98" s="104">
        <v>17</v>
      </c>
      <c r="E98" s="104">
        <v>17</v>
      </c>
      <c r="F98" s="104">
        <v>34</v>
      </c>
      <c r="G98" s="104">
        <v>17</v>
      </c>
      <c r="H98" s="104">
        <v>17</v>
      </c>
      <c r="I98" s="104">
        <v>34</v>
      </c>
      <c r="J98" s="104">
        <v>100</v>
      </c>
      <c r="K98" s="104">
        <v>100</v>
      </c>
      <c r="L98" s="104">
        <v>100</v>
      </c>
      <c r="M98" s="77">
        <v>0</v>
      </c>
      <c r="N98" s="77">
        <v>0</v>
      </c>
      <c r="O98" s="77">
        <v>0</v>
      </c>
      <c r="P98" s="77">
        <v>0</v>
      </c>
      <c r="Q98" s="77">
        <v>3</v>
      </c>
      <c r="R98" s="77">
        <v>3</v>
      </c>
      <c r="S98" s="77">
        <v>0</v>
      </c>
      <c r="T98" s="77">
        <v>6</v>
      </c>
      <c r="U98" s="77">
        <v>6</v>
      </c>
      <c r="V98" s="77">
        <v>11</v>
      </c>
      <c r="W98" s="77">
        <v>4</v>
      </c>
      <c r="X98" s="77">
        <v>15</v>
      </c>
    </row>
    <row r="99" spans="2:24" s="76" customFormat="1" ht="12" customHeight="1" x14ac:dyDescent="0.2">
      <c r="B99" s="79">
        <v>3</v>
      </c>
      <c r="C99" s="62" t="s">
        <v>109</v>
      </c>
      <c r="D99" s="104">
        <v>20</v>
      </c>
      <c r="E99" s="104">
        <v>19</v>
      </c>
      <c r="F99" s="104">
        <v>39</v>
      </c>
      <c r="G99" s="104">
        <v>20</v>
      </c>
      <c r="H99" s="104">
        <v>19</v>
      </c>
      <c r="I99" s="104">
        <v>39</v>
      </c>
      <c r="J99" s="104">
        <v>100</v>
      </c>
      <c r="K99" s="104">
        <v>100</v>
      </c>
      <c r="L99" s="104">
        <v>100</v>
      </c>
      <c r="M99" s="77">
        <v>0</v>
      </c>
      <c r="N99" s="77">
        <v>0</v>
      </c>
      <c r="O99" s="77">
        <v>0</v>
      </c>
      <c r="P99" s="77">
        <v>0</v>
      </c>
      <c r="Q99" s="77">
        <v>0</v>
      </c>
      <c r="R99" s="77">
        <v>0</v>
      </c>
      <c r="S99" s="77">
        <v>3</v>
      </c>
      <c r="T99" s="77">
        <v>1</v>
      </c>
      <c r="U99" s="77">
        <v>4</v>
      </c>
      <c r="V99" s="77">
        <v>2</v>
      </c>
      <c r="W99" s="77">
        <v>5</v>
      </c>
      <c r="X99" s="77">
        <v>7</v>
      </c>
    </row>
    <row r="100" spans="2:24" s="76" customFormat="1" ht="12" customHeight="1" x14ac:dyDescent="0.2">
      <c r="B100" s="79">
        <v>4</v>
      </c>
      <c r="C100" s="62" t="s">
        <v>110</v>
      </c>
      <c r="D100" s="104">
        <v>20</v>
      </c>
      <c r="E100" s="104">
        <v>19</v>
      </c>
      <c r="F100" s="104">
        <v>39</v>
      </c>
      <c r="G100" s="104">
        <v>20</v>
      </c>
      <c r="H100" s="104">
        <v>19</v>
      </c>
      <c r="I100" s="104">
        <v>39</v>
      </c>
      <c r="J100" s="104">
        <v>100</v>
      </c>
      <c r="K100" s="104">
        <v>100</v>
      </c>
      <c r="L100" s="104">
        <v>100</v>
      </c>
      <c r="M100" s="77">
        <v>0</v>
      </c>
      <c r="N100" s="77">
        <v>0</v>
      </c>
      <c r="O100" s="77">
        <v>0</v>
      </c>
      <c r="P100" s="77">
        <v>0</v>
      </c>
      <c r="Q100" s="77">
        <v>0</v>
      </c>
      <c r="R100" s="77">
        <v>0</v>
      </c>
      <c r="S100" s="77">
        <v>2</v>
      </c>
      <c r="T100" s="77">
        <v>0</v>
      </c>
      <c r="U100" s="77">
        <v>2</v>
      </c>
      <c r="V100" s="77">
        <v>2</v>
      </c>
      <c r="W100" s="77">
        <v>2</v>
      </c>
      <c r="X100" s="77">
        <v>4</v>
      </c>
    </row>
    <row r="101" spans="2:24" s="76" customFormat="1" ht="12" customHeight="1" x14ac:dyDescent="0.2">
      <c r="B101" s="79">
        <v>5</v>
      </c>
      <c r="C101" s="62" t="s">
        <v>111</v>
      </c>
      <c r="D101" s="104">
        <v>20</v>
      </c>
      <c r="E101" s="104">
        <v>19</v>
      </c>
      <c r="F101" s="104">
        <v>39</v>
      </c>
      <c r="G101" s="104">
        <v>20</v>
      </c>
      <c r="H101" s="104">
        <v>19</v>
      </c>
      <c r="I101" s="104">
        <v>39</v>
      </c>
      <c r="J101" s="104">
        <v>100</v>
      </c>
      <c r="K101" s="104">
        <v>100</v>
      </c>
      <c r="L101" s="104">
        <v>100</v>
      </c>
      <c r="M101" s="77">
        <v>0</v>
      </c>
      <c r="N101" s="77">
        <v>0</v>
      </c>
      <c r="O101" s="77">
        <v>0</v>
      </c>
      <c r="P101" s="77">
        <v>0</v>
      </c>
      <c r="Q101" s="77">
        <v>0</v>
      </c>
      <c r="R101" s="77">
        <v>0</v>
      </c>
      <c r="S101" s="77">
        <v>1</v>
      </c>
      <c r="T101" s="77">
        <v>0</v>
      </c>
      <c r="U101" s="77">
        <v>1</v>
      </c>
      <c r="V101" s="77">
        <v>2</v>
      </c>
      <c r="W101" s="77">
        <v>3</v>
      </c>
      <c r="X101" s="77">
        <v>5</v>
      </c>
    </row>
    <row r="102" spans="2:24" s="76" customFormat="1" ht="12" customHeight="1" x14ac:dyDescent="0.2">
      <c r="B102" s="79">
        <v>6</v>
      </c>
      <c r="C102" s="62" t="s">
        <v>104</v>
      </c>
      <c r="D102" s="104">
        <v>3</v>
      </c>
      <c r="E102" s="104">
        <v>2</v>
      </c>
      <c r="F102" s="104">
        <v>5</v>
      </c>
      <c r="G102" s="104">
        <v>3</v>
      </c>
      <c r="H102" s="104">
        <v>2</v>
      </c>
      <c r="I102" s="104">
        <v>5</v>
      </c>
      <c r="J102" s="104">
        <v>100</v>
      </c>
      <c r="K102" s="104">
        <v>100</v>
      </c>
      <c r="L102" s="104">
        <v>100</v>
      </c>
      <c r="M102" s="77">
        <v>0</v>
      </c>
      <c r="N102" s="77">
        <v>0</v>
      </c>
      <c r="O102" s="77">
        <v>0</v>
      </c>
      <c r="P102" s="77">
        <v>0</v>
      </c>
      <c r="Q102" s="77">
        <v>0</v>
      </c>
      <c r="R102" s="77">
        <v>0</v>
      </c>
      <c r="S102" s="77">
        <v>1</v>
      </c>
      <c r="T102" s="77">
        <v>0</v>
      </c>
      <c r="U102" s="77">
        <v>1</v>
      </c>
      <c r="V102" s="77">
        <v>1</v>
      </c>
      <c r="W102" s="77">
        <v>0</v>
      </c>
      <c r="X102" s="77">
        <v>1</v>
      </c>
    </row>
    <row r="103" spans="2:24" s="76" customFormat="1" ht="12" customHeight="1" x14ac:dyDescent="0.2">
      <c r="B103" s="171" t="s">
        <v>114</v>
      </c>
      <c r="C103" s="171"/>
      <c r="D103" s="104">
        <v>20</v>
      </c>
      <c r="E103" s="104">
        <v>19</v>
      </c>
      <c r="F103" s="104">
        <v>39</v>
      </c>
      <c r="G103" s="104">
        <v>20</v>
      </c>
      <c r="H103" s="104">
        <v>19</v>
      </c>
      <c r="I103" s="104">
        <v>39</v>
      </c>
      <c r="J103" s="104">
        <v>100</v>
      </c>
      <c r="K103" s="104">
        <v>100</v>
      </c>
      <c r="L103" s="104">
        <v>100</v>
      </c>
      <c r="M103" s="79">
        <v>0</v>
      </c>
      <c r="N103" s="79">
        <v>0</v>
      </c>
      <c r="O103" s="79">
        <v>0</v>
      </c>
      <c r="P103" s="79">
        <v>0</v>
      </c>
      <c r="Q103" s="79">
        <v>1</v>
      </c>
      <c r="R103" s="79">
        <v>1</v>
      </c>
      <c r="S103" s="79">
        <v>2</v>
      </c>
      <c r="T103" s="79">
        <v>3</v>
      </c>
      <c r="U103" s="79">
        <v>5</v>
      </c>
      <c r="V103" s="79">
        <v>4</v>
      </c>
      <c r="W103" s="79">
        <v>4</v>
      </c>
      <c r="X103" s="105">
        <v>8</v>
      </c>
    </row>
    <row r="104" spans="2:24" s="1" customFormat="1" ht="12" customHeight="1" x14ac:dyDescent="0.2">
      <c r="B104" s="69"/>
      <c r="C104" s="69"/>
      <c r="D104" s="89"/>
      <c r="E104" s="89"/>
      <c r="F104" s="89"/>
      <c r="G104" s="89"/>
      <c r="H104" s="89"/>
      <c r="I104" s="89"/>
      <c r="J104" s="89"/>
      <c r="K104" s="89"/>
      <c r="L104" s="89"/>
      <c r="M104" s="69"/>
      <c r="N104" s="69"/>
      <c r="O104" s="69"/>
      <c r="P104" s="69"/>
      <c r="Q104" s="69"/>
      <c r="R104" s="69"/>
      <c r="S104" s="69"/>
      <c r="T104" s="69"/>
      <c r="U104" s="69"/>
      <c r="V104" s="69"/>
      <c r="W104" s="69"/>
      <c r="X104" s="69"/>
    </row>
    <row r="105" spans="2:24" s="2" customFormat="1" ht="9.75" customHeight="1" x14ac:dyDescent="0.2">
      <c r="B105" s="150"/>
      <c r="C105" s="150"/>
      <c r="D105" s="176" t="s">
        <v>10</v>
      </c>
      <c r="E105" s="176"/>
      <c r="F105" s="176"/>
      <c r="G105" s="176" t="s">
        <v>11</v>
      </c>
      <c r="H105" s="176"/>
      <c r="I105" s="176"/>
      <c r="J105" s="176" t="s">
        <v>12</v>
      </c>
      <c r="K105" s="176"/>
      <c r="L105" s="176"/>
      <c r="M105" s="176" t="s">
        <v>13</v>
      </c>
      <c r="N105" s="176"/>
      <c r="O105" s="196"/>
      <c r="P105" s="196" t="s">
        <v>89</v>
      </c>
      <c r="Q105" s="197"/>
      <c r="R105" s="198"/>
      <c r="S105" s="196" t="s">
        <v>90</v>
      </c>
      <c r="T105" s="197"/>
      <c r="U105" s="198"/>
      <c r="V105" s="196" t="s">
        <v>91</v>
      </c>
      <c r="W105" s="197"/>
      <c r="X105" s="198"/>
    </row>
    <row r="106" spans="2:24" s="2" customFormat="1" ht="9.75" customHeight="1" x14ac:dyDescent="0.2">
      <c r="B106" s="150"/>
      <c r="C106" s="150"/>
      <c r="D106" s="101" t="s">
        <v>112</v>
      </c>
      <c r="E106" s="101" t="s">
        <v>113</v>
      </c>
      <c r="F106" s="101" t="s">
        <v>128</v>
      </c>
      <c r="G106" s="101" t="s">
        <v>112</v>
      </c>
      <c r="H106" s="101" t="s">
        <v>113</v>
      </c>
      <c r="I106" s="101" t="s">
        <v>128</v>
      </c>
      <c r="J106" s="101" t="s">
        <v>112</v>
      </c>
      <c r="K106" s="101" t="s">
        <v>113</v>
      </c>
      <c r="L106" s="101" t="s">
        <v>128</v>
      </c>
      <c r="M106" s="101" t="s">
        <v>112</v>
      </c>
      <c r="N106" s="101" t="s">
        <v>113</v>
      </c>
      <c r="O106" s="101" t="s">
        <v>128</v>
      </c>
      <c r="P106" s="99" t="s">
        <v>112</v>
      </c>
      <c r="Q106" s="99" t="s">
        <v>113</v>
      </c>
      <c r="R106" s="99" t="s">
        <v>128</v>
      </c>
      <c r="S106" s="99" t="s">
        <v>112</v>
      </c>
      <c r="T106" s="99" t="s">
        <v>113</v>
      </c>
      <c r="U106" s="99" t="s">
        <v>128</v>
      </c>
      <c r="V106" s="99" t="s">
        <v>112</v>
      </c>
      <c r="W106" s="99" t="s">
        <v>113</v>
      </c>
      <c r="X106" s="99" t="s">
        <v>128</v>
      </c>
    </row>
    <row r="107" spans="2:24" s="1" customFormat="1" ht="15" customHeight="1" x14ac:dyDescent="0.2">
      <c r="B107" s="78">
        <v>1</v>
      </c>
      <c r="C107" s="61" t="s">
        <v>100</v>
      </c>
      <c r="D107" s="71">
        <v>1</v>
      </c>
      <c r="E107" s="71">
        <v>1</v>
      </c>
      <c r="F107" s="71">
        <v>2</v>
      </c>
      <c r="G107" s="71">
        <v>0</v>
      </c>
      <c r="H107" s="71">
        <v>0</v>
      </c>
      <c r="I107" s="71">
        <v>0</v>
      </c>
      <c r="J107" s="71">
        <v>0</v>
      </c>
      <c r="K107" s="71">
        <v>0</v>
      </c>
      <c r="L107" s="71">
        <v>0</v>
      </c>
      <c r="M107" s="71">
        <v>0</v>
      </c>
      <c r="N107" s="71">
        <v>0</v>
      </c>
      <c r="O107" s="71">
        <v>0</v>
      </c>
      <c r="P107" s="71">
        <v>20</v>
      </c>
      <c r="Q107" s="71">
        <v>19</v>
      </c>
      <c r="R107" s="71">
        <v>39</v>
      </c>
      <c r="S107" s="78">
        <v>108</v>
      </c>
      <c r="T107" s="78">
        <v>114</v>
      </c>
      <c r="U107" s="78">
        <v>222</v>
      </c>
      <c r="V107" s="83">
        <v>67.5</v>
      </c>
      <c r="W107" s="83">
        <v>75</v>
      </c>
      <c r="X107" s="83">
        <v>71.15384615384616</v>
      </c>
    </row>
    <row r="108" spans="2:24" s="1" customFormat="1" ht="15" customHeight="1" x14ac:dyDescent="0.2">
      <c r="B108" s="78">
        <v>2</v>
      </c>
      <c r="C108" s="61" t="s">
        <v>105</v>
      </c>
      <c r="D108" s="71">
        <v>2</v>
      </c>
      <c r="E108" s="71">
        <v>3</v>
      </c>
      <c r="F108" s="71">
        <v>5</v>
      </c>
      <c r="G108" s="71">
        <v>4</v>
      </c>
      <c r="H108" s="71">
        <v>1</v>
      </c>
      <c r="I108" s="71">
        <v>5</v>
      </c>
      <c r="J108" s="71">
        <v>0</v>
      </c>
      <c r="K108" s="71">
        <v>0</v>
      </c>
      <c r="L108" s="71">
        <v>0</v>
      </c>
      <c r="M108" s="71">
        <v>0</v>
      </c>
      <c r="N108" s="71">
        <v>0</v>
      </c>
      <c r="O108" s="71">
        <v>0</v>
      </c>
      <c r="P108" s="91">
        <v>17</v>
      </c>
      <c r="Q108" s="91">
        <v>17</v>
      </c>
      <c r="R108" s="91">
        <v>34</v>
      </c>
      <c r="S108" s="92">
        <v>75</v>
      </c>
      <c r="T108" s="92">
        <v>92</v>
      </c>
      <c r="U108" s="92">
        <v>167</v>
      </c>
      <c r="V108" s="93">
        <v>55.147058823529413</v>
      </c>
      <c r="W108" s="93">
        <v>67.647058823529406</v>
      </c>
      <c r="X108" s="93">
        <v>61.397058823529413</v>
      </c>
    </row>
    <row r="109" spans="2:24" s="1" customFormat="1" ht="15" customHeight="1" x14ac:dyDescent="0.2">
      <c r="B109" s="78">
        <v>3</v>
      </c>
      <c r="C109" s="61" t="s">
        <v>109</v>
      </c>
      <c r="D109" s="71">
        <v>6</v>
      </c>
      <c r="E109" s="71">
        <v>6</v>
      </c>
      <c r="F109" s="71">
        <v>12</v>
      </c>
      <c r="G109" s="71">
        <v>5</v>
      </c>
      <c r="H109" s="71">
        <v>3</v>
      </c>
      <c r="I109" s="71">
        <v>8</v>
      </c>
      <c r="J109" s="71">
        <v>4</v>
      </c>
      <c r="K109" s="71">
        <v>4</v>
      </c>
      <c r="L109" s="71">
        <v>8</v>
      </c>
      <c r="M109" s="71">
        <v>0</v>
      </c>
      <c r="N109" s="71">
        <v>0</v>
      </c>
      <c r="O109" s="71">
        <v>0</v>
      </c>
      <c r="P109" s="91">
        <v>20</v>
      </c>
      <c r="Q109" s="91">
        <v>19</v>
      </c>
      <c r="R109" s="91">
        <v>39</v>
      </c>
      <c r="S109" s="92">
        <v>75</v>
      </c>
      <c r="T109" s="92">
        <v>72</v>
      </c>
      <c r="U109" s="92">
        <v>147</v>
      </c>
      <c r="V109" s="93">
        <v>46.875</v>
      </c>
      <c r="W109" s="93">
        <v>47.368421052631582</v>
      </c>
      <c r="X109" s="93">
        <v>47.115384615384613</v>
      </c>
    </row>
    <row r="110" spans="2:24" s="1" customFormat="1" ht="15" customHeight="1" x14ac:dyDescent="0.2">
      <c r="B110" s="78">
        <v>4</v>
      </c>
      <c r="C110" s="61" t="s">
        <v>110</v>
      </c>
      <c r="D110" s="71">
        <v>0</v>
      </c>
      <c r="E110" s="71">
        <v>2</v>
      </c>
      <c r="F110" s="71">
        <v>2</v>
      </c>
      <c r="G110" s="71">
        <v>3</v>
      </c>
      <c r="H110" s="71">
        <v>2</v>
      </c>
      <c r="I110" s="71">
        <v>5</v>
      </c>
      <c r="J110" s="71">
        <v>13</v>
      </c>
      <c r="K110" s="71">
        <v>13</v>
      </c>
      <c r="L110" s="71">
        <v>26</v>
      </c>
      <c r="M110" s="71">
        <v>0</v>
      </c>
      <c r="N110" s="71">
        <v>0</v>
      </c>
      <c r="O110" s="71">
        <v>0</v>
      </c>
      <c r="P110" s="91">
        <v>20</v>
      </c>
      <c r="Q110" s="91">
        <v>19</v>
      </c>
      <c r="R110" s="91">
        <v>39</v>
      </c>
      <c r="S110" s="92">
        <v>57</v>
      </c>
      <c r="T110" s="92">
        <v>50</v>
      </c>
      <c r="U110" s="92">
        <v>107</v>
      </c>
      <c r="V110" s="93">
        <v>35.625</v>
      </c>
      <c r="W110" s="93">
        <v>32.89473684210526</v>
      </c>
      <c r="X110" s="93">
        <v>34.294871794871796</v>
      </c>
    </row>
    <row r="111" spans="2:24" s="1" customFormat="1" ht="15" customHeight="1" x14ac:dyDescent="0.2">
      <c r="B111" s="78">
        <v>5</v>
      </c>
      <c r="C111" s="61" t="s">
        <v>111</v>
      </c>
      <c r="D111" s="71">
        <v>4</v>
      </c>
      <c r="E111" s="71">
        <v>5</v>
      </c>
      <c r="F111" s="71">
        <v>9</v>
      </c>
      <c r="G111" s="71">
        <v>5</v>
      </c>
      <c r="H111" s="71">
        <v>2</v>
      </c>
      <c r="I111" s="71">
        <v>7</v>
      </c>
      <c r="J111" s="71">
        <v>8</v>
      </c>
      <c r="K111" s="71">
        <v>9</v>
      </c>
      <c r="L111" s="71">
        <v>17</v>
      </c>
      <c r="M111" s="71">
        <v>0</v>
      </c>
      <c r="N111" s="71">
        <v>0</v>
      </c>
      <c r="O111" s="71">
        <v>0</v>
      </c>
      <c r="P111" s="91">
        <v>20</v>
      </c>
      <c r="Q111" s="91">
        <v>19</v>
      </c>
      <c r="R111" s="91">
        <v>39</v>
      </c>
      <c r="S111" s="92">
        <v>63</v>
      </c>
      <c r="T111" s="92">
        <v>59</v>
      </c>
      <c r="U111" s="92">
        <v>122</v>
      </c>
      <c r="V111" s="93">
        <v>39.375</v>
      </c>
      <c r="W111" s="93">
        <v>38.815789473684212</v>
      </c>
      <c r="X111" s="93">
        <v>39.102564102564102</v>
      </c>
    </row>
    <row r="112" spans="2:24" s="1" customFormat="1" ht="15" customHeight="1" x14ac:dyDescent="0.2">
      <c r="B112" s="78">
        <v>6</v>
      </c>
      <c r="C112" s="61" t="s">
        <v>104</v>
      </c>
      <c r="D112" s="71">
        <v>0</v>
      </c>
      <c r="E112" s="71">
        <v>0</v>
      </c>
      <c r="F112" s="71">
        <v>0</v>
      </c>
      <c r="G112" s="71">
        <v>1</v>
      </c>
      <c r="H112" s="71">
        <v>2</v>
      </c>
      <c r="I112" s="71">
        <v>3</v>
      </c>
      <c r="J112" s="71">
        <v>0</v>
      </c>
      <c r="K112" s="71">
        <v>0</v>
      </c>
      <c r="L112" s="71">
        <v>0</v>
      </c>
      <c r="M112" s="71">
        <v>0</v>
      </c>
      <c r="N112" s="71">
        <v>0</v>
      </c>
      <c r="O112" s="71">
        <v>0</v>
      </c>
      <c r="P112" s="91">
        <v>3</v>
      </c>
      <c r="Q112" s="91">
        <v>2</v>
      </c>
      <c r="R112" s="91">
        <v>5</v>
      </c>
      <c r="S112" s="92">
        <v>14</v>
      </c>
      <c r="T112" s="92">
        <v>6</v>
      </c>
      <c r="U112" s="92">
        <v>20</v>
      </c>
      <c r="V112" s="93">
        <v>58.333333333333336</v>
      </c>
      <c r="W112" s="93">
        <v>37.5</v>
      </c>
      <c r="X112" s="93">
        <v>50</v>
      </c>
    </row>
    <row r="113" spans="2:24" s="1" customFormat="1" ht="15" customHeight="1" x14ac:dyDescent="0.2">
      <c r="B113" s="148" t="s">
        <v>114</v>
      </c>
      <c r="C113" s="148"/>
      <c r="D113" s="78">
        <v>5</v>
      </c>
      <c r="E113" s="78">
        <v>5</v>
      </c>
      <c r="F113" s="78">
        <v>10</v>
      </c>
      <c r="G113" s="78">
        <v>5</v>
      </c>
      <c r="H113" s="78">
        <v>2</v>
      </c>
      <c r="I113" s="78">
        <v>7</v>
      </c>
      <c r="J113" s="78">
        <v>4</v>
      </c>
      <c r="K113" s="78">
        <v>4</v>
      </c>
      <c r="L113" s="78">
        <v>8</v>
      </c>
      <c r="M113" s="78">
        <v>0</v>
      </c>
      <c r="N113" s="78">
        <v>0</v>
      </c>
      <c r="O113" s="78">
        <v>0</v>
      </c>
      <c r="P113" s="78">
        <f>SUM(P107:P112)</f>
        <v>100</v>
      </c>
      <c r="Q113" s="78">
        <f>SUM(Q107:Q112)</f>
        <v>95</v>
      </c>
      <c r="R113" s="78">
        <f>SUM(R107:R112)</f>
        <v>195</v>
      </c>
      <c r="S113" s="78">
        <v>392</v>
      </c>
      <c r="T113" s="78">
        <v>393</v>
      </c>
      <c r="U113" s="78">
        <v>785</v>
      </c>
      <c r="V113" s="83">
        <v>49</v>
      </c>
      <c r="W113" s="83">
        <v>51.710526315789473</v>
      </c>
      <c r="X113" s="83">
        <v>50.320512820512818</v>
      </c>
    </row>
    <row r="114" spans="2:24" s="1" customFormat="1" ht="9.75" customHeight="1" x14ac:dyDescent="0.2">
      <c r="B114" s="69"/>
      <c r="C114" s="69"/>
      <c r="D114" s="89"/>
      <c r="E114" s="89"/>
      <c r="F114" s="89"/>
      <c r="G114" s="89"/>
      <c r="H114" s="89"/>
      <c r="I114" s="89"/>
      <c r="J114" s="89"/>
      <c r="K114" s="89"/>
      <c r="L114" s="89"/>
      <c r="M114" s="69"/>
      <c r="N114" s="69"/>
      <c r="O114" s="69"/>
      <c r="P114" s="69"/>
      <c r="Q114" s="69"/>
      <c r="R114" s="69"/>
      <c r="S114" s="69"/>
      <c r="T114" s="69"/>
      <c r="U114" s="69"/>
      <c r="V114" s="69"/>
      <c r="W114" s="69"/>
      <c r="X114" s="69"/>
    </row>
    <row r="115" spans="2:24" s="2" customFormat="1" ht="15" customHeight="1" x14ac:dyDescent="0.2">
      <c r="B115" s="149" t="s">
        <v>131</v>
      </c>
      <c r="C115" s="149"/>
      <c r="D115" s="149"/>
      <c r="E115" s="149"/>
      <c r="F115" s="149"/>
      <c r="G115" s="149"/>
      <c r="H115" s="149"/>
      <c r="I115" s="149"/>
      <c r="J115" s="149"/>
      <c r="K115" s="149"/>
      <c r="L115" s="149"/>
      <c r="M115" s="149"/>
      <c r="N115" s="149"/>
      <c r="O115" s="149"/>
      <c r="P115" s="149"/>
      <c r="Q115" s="149"/>
      <c r="R115" s="149"/>
      <c r="S115" s="149"/>
      <c r="T115" s="149"/>
      <c r="U115" s="149"/>
      <c r="V115" s="149"/>
      <c r="W115" s="149"/>
      <c r="X115" s="98"/>
    </row>
    <row r="116" spans="2:24" s="2" customFormat="1" ht="15" customHeight="1" x14ac:dyDescent="0.2">
      <c r="B116" s="150" t="s">
        <v>133</v>
      </c>
      <c r="C116" s="150"/>
      <c r="D116" s="150"/>
      <c r="E116" s="150"/>
      <c r="F116" s="150"/>
      <c r="G116" s="150"/>
      <c r="H116" s="150"/>
      <c r="I116" s="150"/>
      <c r="J116" s="150"/>
      <c r="K116" s="150"/>
      <c r="L116" s="150"/>
      <c r="M116" s="150"/>
      <c r="N116" s="150"/>
      <c r="O116" s="150"/>
      <c r="P116" s="150"/>
      <c r="Q116" s="150"/>
      <c r="R116" s="150"/>
      <c r="S116" s="150"/>
      <c r="T116" s="150"/>
      <c r="U116" s="150"/>
      <c r="V116" s="150"/>
      <c r="W116" s="150"/>
      <c r="X116" s="98"/>
    </row>
    <row r="117" spans="2:24" s="2" customFormat="1" ht="15" customHeight="1" x14ac:dyDescent="0.2">
      <c r="B117" s="164" t="s">
        <v>84</v>
      </c>
      <c r="C117" s="164" t="s">
        <v>85</v>
      </c>
      <c r="D117" s="176" t="s">
        <v>86</v>
      </c>
      <c r="E117" s="176"/>
      <c r="F117" s="176"/>
      <c r="G117" s="176" t="s">
        <v>87</v>
      </c>
      <c r="H117" s="176"/>
      <c r="I117" s="176"/>
      <c r="J117" s="176" t="s">
        <v>88</v>
      </c>
      <c r="K117" s="176"/>
      <c r="L117" s="176"/>
      <c r="M117" s="231" t="s">
        <v>92</v>
      </c>
      <c r="N117" s="232"/>
      <c r="O117" s="233"/>
      <c r="P117" s="231" t="s">
        <v>93</v>
      </c>
      <c r="Q117" s="232"/>
      <c r="R117" s="232"/>
      <c r="S117" s="232"/>
      <c r="T117" s="232"/>
      <c r="U117" s="232"/>
      <c r="V117" s="232"/>
      <c r="W117" s="233"/>
      <c r="X117" s="102"/>
    </row>
    <row r="118" spans="2:24" s="2" customFormat="1" ht="12.75" customHeight="1" x14ac:dyDescent="0.2">
      <c r="B118" s="165"/>
      <c r="C118" s="165"/>
      <c r="D118" s="159" t="s">
        <v>112</v>
      </c>
      <c r="E118" s="159" t="s">
        <v>113</v>
      </c>
      <c r="F118" s="159" t="s">
        <v>128</v>
      </c>
      <c r="G118" s="159" t="s">
        <v>112</v>
      </c>
      <c r="H118" s="159" t="s">
        <v>113</v>
      </c>
      <c r="I118" s="159" t="s">
        <v>128</v>
      </c>
      <c r="J118" s="159" t="s">
        <v>112</v>
      </c>
      <c r="K118" s="159" t="s">
        <v>113</v>
      </c>
      <c r="L118" s="159" t="s">
        <v>128</v>
      </c>
      <c r="M118" s="159" t="s">
        <v>112</v>
      </c>
      <c r="N118" s="159" t="s">
        <v>113</v>
      </c>
      <c r="O118" s="159" t="s">
        <v>128</v>
      </c>
      <c r="P118" s="196" t="s">
        <v>96</v>
      </c>
      <c r="Q118" s="198"/>
      <c r="R118" s="196" t="s">
        <v>97</v>
      </c>
      <c r="S118" s="198"/>
      <c r="T118" s="196" t="s">
        <v>96</v>
      </c>
      <c r="U118" s="198"/>
      <c r="V118" s="196" t="s">
        <v>97</v>
      </c>
      <c r="W118" s="198"/>
      <c r="X118" s="102"/>
    </row>
    <row r="119" spans="2:24" s="2" customFormat="1" ht="12.75" customHeight="1" x14ac:dyDescent="0.2">
      <c r="B119" s="165"/>
      <c r="C119" s="165"/>
      <c r="D119" s="160"/>
      <c r="E119" s="160"/>
      <c r="F119" s="160"/>
      <c r="G119" s="160"/>
      <c r="H119" s="160"/>
      <c r="I119" s="160"/>
      <c r="J119" s="160"/>
      <c r="K119" s="160"/>
      <c r="L119" s="160"/>
      <c r="M119" s="160"/>
      <c r="N119" s="160"/>
      <c r="O119" s="160"/>
      <c r="P119" s="174">
        <v>33</v>
      </c>
      <c r="Q119" s="175"/>
      <c r="R119" s="174">
        <v>49.9</v>
      </c>
      <c r="S119" s="175"/>
      <c r="T119" s="174">
        <v>50</v>
      </c>
      <c r="U119" s="175"/>
      <c r="V119" s="174">
        <v>59.9</v>
      </c>
      <c r="W119" s="175"/>
      <c r="X119" s="102"/>
    </row>
    <row r="120" spans="2:24" s="1" customFormat="1" ht="15" customHeight="1" x14ac:dyDescent="0.2">
      <c r="B120" s="166"/>
      <c r="C120" s="166"/>
      <c r="D120" s="161"/>
      <c r="E120" s="161"/>
      <c r="F120" s="161"/>
      <c r="G120" s="161"/>
      <c r="H120" s="161"/>
      <c r="I120" s="161"/>
      <c r="J120" s="161"/>
      <c r="K120" s="161"/>
      <c r="L120" s="161"/>
      <c r="M120" s="161"/>
      <c r="N120" s="161"/>
      <c r="O120" s="161"/>
      <c r="P120" s="71" t="s">
        <v>112</v>
      </c>
      <c r="Q120" s="71" t="s">
        <v>113</v>
      </c>
      <c r="R120" s="156" t="s">
        <v>128</v>
      </c>
      <c r="S120" s="156"/>
      <c r="T120" s="71" t="s">
        <v>112</v>
      </c>
      <c r="U120" s="71" t="s">
        <v>113</v>
      </c>
      <c r="V120" s="156" t="s">
        <v>128</v>
      </c>
      <c r="W120" s="156"/>
      <c r="X120" s="5"/>
    </row>
    <row r="121" spans="2:24" s="1" customFormat="1" ht="12.75" customHeight="1" x14ac:dyDescent="0.2">
      <c r="B121" s="94">
        <v>1</v>
      </c>
      <c r="C121" s="95" t="s">
        <v>100</v>
      </c>
      <c r="D121" s="94">
        <v>20</v>
      </c>
      <c r="E121" s="94">
        <v>19</v>
      </c>
      <c r="F121" s="94">
        <v>39</v>
      </c>
      <c r="G121" s="94">
        <v>20</v>
      </c>
      <c r="H121" s="94">
        <v>19</v>
      </c>
      <c r="I121" s="94">
        <v>39</v>
      </c>
      <c r="J121" s="94">
        <v>100</v>
      </c>
      <c r="K121" s="94">
        <v>100</v>
      </c>
      <c r="L121" s="94">
        <v>100</v>
      </c>
      <c r="M121" s="84">
        <v>0</v>
      </c>
      <c r="N121" s="84">
        <v>0</v>
      </c>
      <c r="O121" s="71">
        <v>0</v>
      </c>
      <c r="P121" s="78">
        <v>0</v>
      </c>
      <c r="Q121" s="78">
        <v>0</v>
      </c>
      <c r="R121" s="148">
        <v>0</v>
      </c>
      <c r="S121" s="148"/>
      <c r="T121" s="78">
        <v>1</v>
      </c>
      <c r="U121" s="78">
        <v>0</v>
      </c>
      <c r="V121" s="148">
        <v>1</v>
      </c>
      <c r="W121" s="148"/>
      <c r="X121" s="5"/>
    </row>
    <row r="122" spans="2:24" s="1" customFormat="1" ht="12.75" customHeight="1" x14ac:dyDescent="0.2">
      <c r="B122" s="88">
        <v>2</v>
      </c>
      <c r="C122" s="66" t="s">
        <v>105</v>
      </c>
      <c r="D122" s="94">
        <v>17</v>
      </c>
      <c r="E122" s="94">
        <v>17</v>
      </c>
      <c r="F122" s="94">
        <v>34</v>
      </c>
      <c r="G122" s="94">
        <v>17</v>
      </c>
      <c r="H122" s="94">
        <v>17</v>
      </c>
      <c r="I122" s="94">
        <v>34</v>
      </c>
      <c r="J122" s="94">
        <v>100</v>
      </c>
      <c r="K122" s="94">
        <v>100</v>
      </c>
      <c r="L122" s="94">
        <v>100</v>
      </c>
      <c r="M122" s="84">
        <v>0</v>
      </c>
      <c r="N122" s="84">
        <v>0</v>
      </c>
      <c r="O122" s="71">
        <v>0</v>
      </c>
      <c r="P122" s="78">
        <v>4</v>
      </c>
      <c r="Q122" s="78">
        <v>1</v>
      </c>
      <c r="R122" s="148">
        <v>5</v>
      </c>
      <c r="S122" s="148"/>
      <c r="T122" s="78">
        <v>2</v>
      </c>
      <c r="U122" s="78">
        <v>3</v>
      </c>
      <c r="V122" s="148">
        <v>5</v>
      </c>
      <c r="W122" s="148"/>
      <c r="X122" s="5"/>
    </row>
    <row r="123" spans="2:24" s="1" customFormat="1" ht="12.75" customHeight="1" x14ac:dyDescent="0.2">
      <c r="B123" s="88">
        <v>3</v>
      </c>
      <c r="C123" s="66" t="s">
        <v>109</v>
      </c>
      <c r="D123" s="94">
        <v>20</v>
      </c>
      <c r="E123" s="94">
        <v>19</v>
      </c>
      <c r="F123" s="94">
        <v>39</v>
      </c>
      <c r="G123" s="94">
        <v>20</v>
      </c>
      <c r="H123" s="94">
        <v>19</v>
      </c>
      <c r="I123" s="94">
        <v>39</v>
      </c>
      <c r="J123" s="94">
        <v>100</v>
      </c>
      <c r="K123" s="94">
        <v>100</v>
      </c>
      <c r="L123" s="94">
        <v>100</v>
      </c>
      <c r="M123" s="84">
        <v>0</v>
      </c>
      <c r="N123" s="84">
        <v>0</v>
      </c>
      <c r="O123" s="71">
        <v>0</v>
      </c>
      <c r="P123" s="78">
        <v>8</v>
      </c>
      <c r="Q123" s="78">
        <v>7</v>
      </c>
      <c r="R123" s="148">
        <v>15</v>
      </c>
      <c r="S123" s="148"/>
      <c r="T123" s="78">
        <v>5</v>
      </c>
      <c r="U123" s="78">
        <v>5</v>
      </c>
      <c r="V123" s="148">
        <v>10</v>
      </c>
      <c r="W123" s="148"/>
      <c r="X123" s="5"/>
    </row>
    <row r="124" spans="2:24" s="1" customFormat="1" ht="12.75" customHeight="1" x14ac:dyDescent="0.2">
      <c r="B124" s="88">
        <v>4</v>
      </c>
      <c r="C124" s="66" t="s">
        <v>110</v>
      </c>
      <c r="D124" s="94">
        <v>20</v>
      </c>
      <c r="E124" s="94">
        <v>19</v>
      </c>
      <c r="F124" s="94">
        <v>39</v>
      </c>
      <c r="G124" s="94">
        <v>20</v>
      </c>
      <c r="H124" s="94">
        <v>19</v>
      </c>
      <c r="I124" s="94">
        <v>39</v>
      </c>
      <c r="J124" s="94">
        <v>100</v>
      </c>
      <c r="K124" s="94">
        <v>100</v>
      </c>
      <c r="L124" s="94">
        <v>100</v>
      </c>
      <c r="M124" s="84">
        <v>0</v>
      </c>
      <c r="N124" s="84">
        <v>0</v>
      </c>
      <c r="O124" s="71">
        <v>0</v>
      </c>
      <c r="P124" s="78">
        <v>16</v>
      </c>
      <c r="Q124" s="78">
        <v>14</v>
      </c>
      <c r="R124" s="148">
        <v>30</v>
      </c>
      <c r="S124" s="148"/>
      <c r="T124" s="78">
        <v>0</v>
      </c>
      <c r="U124" s="78">
        <v>3</v>
      </c>
      <c r="V124" s="148">
        <v>3</v>
      </c>
      <c r="W124" s="148"/>
      <c r="X124" s="5"/>
    </row>
    <row r="125" spans="2:24" s="1" customFormat="1" ht="12.75" customHeight="1" x14ac:dyDescent="0.2">
      <c r="B125" s="88">
        <v>5</v>
      </c>
      <c r="C125" s="66" t="s">
        <v>111</v>
      </c>
      <c r="D125" s="94">
        <v>20</v>
      </c>
      <c r="E125" s="94">
        <v>19</v>
      </c>
      <c r="F125" s="94">
        <v>39</v>
      </c>
      <c r="G125" s="94">
        <v>20</v>
      </c>
      <c r="H125" s="94">
        <v>19</v>
      </c>
      <c r="I125" s="94">
        <v>39</v>
      </c>
      <c r="J125" s="94">
        <v>100</v>
      </c>
      <c r="K125" s="94">
        <v>100</v>
      </c>
      <c r="L125" s="94">
        <v>100</v>
      </c>
      <c r="M125" s="84">
        <v>0</v>
      </c>
      <c r="N125" s="84">
        <v>0</v>
      </c>
      <c r="O125" s="71">
        <v>0</v>
      </c>
      <c r="P125" s="78">
        <v>13</v>
      </c>
      <c r="Q125" s="78">
        <v>10</v>
      </c>
      <c r="R125" s="148">
        <v>23</v>
      </c>
      <c r="S125" s="148"/>
      <c r="T125" s="78">
        <v>4</v>
      </c>
      <c r="U125" s="78">
        <v>6</v>
      </c>
      <c r="V125" s="148">
        <v>10</v>
      </c>
      <c r="W125" s="148"/>
      <c r="X125" s="5"/>
    </row>
    <row r="126" spans="2:24" s="1" customFormat="1" ht="12.75" customHeight="1" x14ac:dyDescent="0.2">
      <c r="B126" s="88">
        <v>8</v>
      </c>
      <c r="C126" s="66" t="s">
        <v>104</v>
      </c>
      <c r="D126" s="94">
        <v>3</v>
      </c>
      <c r="E126" s="94">
        <v>2</v>
      </c>
      <c r="F126" s="94">
        <v>5</v>
      </c>
      <c r="G126" s="94">
        <v>3</v>
      </c>
      <c r="H126" s="94">
        <v>2</v>
      </c>
      <c r="I126" s="94">
        <v>5</v>
      </c>
      <c r="J126" s="94">
        <v>100</v>
      </c>
      <c r="K126" s="94">
        <v>100</v>
      </c>
      <c r="L126" s="94">
        <v>100</v>
      </c>
      <c r="M126" s="84">
        <v>0</v>
      </c>
      <c r="N126" s="84">
        <v>0</v>
      </c>
      <c r="O126" s="71">
        <v>0</v>
      </c>
      <c r="P126" s="78">
        <v>1</v>
      </c>
      <c r="Q126" s="78">
        <v>2</v>
      </c>
      <c r="R126" s="148">
        <v>3</v>
      </c>
      <c r="S126" s="148"/>
      <c r="T126" s="78">
        <v>0</v>
      </c>
      <c r="U126" s="78">
        <v>0</v>
      </c>
      <c r="V126" s="148">
        <v>0</v>
      </c>
      <c r="W126" s="148"/>
      <c r="X126" s="5"/>
    </row>
    <row r="127" spans="2:24" s="1" customFormat="1" ht="12.75" customHeight="1" x14ac:dyDescent="0.2">
      <c r="B127" s="148" t="s">
        <v>114</v>
      </c>
      <c r="C127" s="148"/>
      <c r="D127" s="94">
        <v>20</v>
      </c>
      <c r="E127" s="94">
        <v>19</v>
      </c>
      <c r="F127" s="94">
        <v>39</v>
      </c>
      <c r="G127" s="94">
        <v>20</v>
      </c>
      <c r="H127" s="94">
        <v>19</v>
      </c>
      <c r="I127" s="94">
        <v>39</v>
      </c>
      <c r="J127" s="94">
        <v>100</v>
      </c>
      <c r="K127" s="94">
        <v>100</v>
      </c>
      <c r="L127" s="94">
        <v>100</v>
      </c>
      <c r="M127" s="84">
        <v>0</v>
      </c>
      <c r="N127" s="84">
        <v>0</v>
      </c>
      <c r="O127" s="88">
        <v>0</v>
      </c>
      <c r="P127" s="84">
        <v>6</v>
      </c>
      <c r="Q127" s="84">
        <v>5</v>
      </c>
      <c r="R127" s="138">
        <v>11</v>
      </c>
      <c r="S127" s="139"/>
      <c r="T127" s="84">
        <v>10</v>
      </c>
      <c r="U127" s="84">
        <v>7</v>
      </c>
      <c r="V127" s="138">
        <v>17</v>
      </c>
      <c r="W127" s="139"/>
      <c r="X127" s="5"/>
    </row>
    <row r="128" spans="2:24" s="1" customFormat="1" ht="10.5" customHeight="1" x14ac:dyDescent="0.2">
      <c r="D128" s="5"/>
      <c r="E128" s="5"/>
      <c r="F128" s="5"/>
      <c r="G128" s="5"/>
      <c r="H128" s="5"/>
      <c r="I128" s="5"/>
      <c r="J128" s="5"/>
      <c r="K128" s="5"/>
      <c r="L128" s="5"/>
      <c r="M128" s="5"/>
      <c r="N128" s="5"/>
      <c r="O128" s="5"/>
      <c r="P128" s="5"/>
      <c r="Q128" s="5"/>
      <c r="R128" s="5"/>
      <c r="S128" s="5"/>
      <c r="T128" s="5"/>
      <c r="U128" s="5"/>
      <c r="V128" s="5"/>
      <c r="W128" s="5"/>
      <c r="X128" s="5"/>
    </row>
    <row r="129" spans="2:24" s="2" customFormat="1" ht="11.25" customHeight="1" x14ac:dyDescent="0.2">
      <c r="B129" s="209"/>
      <c r="C129" s="210"/>
      <c r="D129" s="196" t="s">
        <v>96</v>
      </c>
      <c r="E129" s="198"/>
      <c r="F129" s="196" t="s">
        <v>97</v>
      </c>
      <c r="G129" s="198"/>
      <c r="H129" s="196" t="s">
        <v>96</v>
      </c>
      <c r="I129" s="198"/>
      <c r="J129" s="196" t="s">
        <v>97</v>
      </c>
      <c r="K129" s="198"/>
      <c r="L129" s="196" t="s">
        <v>96</v>
      </c>
      <c r="M129" s="198"/>
      <c r="N129" s="196" t="s">
        <v>97</v>
      </c>
      <c r="O129" s="198"/>
      <c r="P129" s="196" t="s">
        <v>96</v>
      </c>
      <c r="Q129" s="198"/>
      <c r="R129" s="196" t="s">
        <v>97</v>
      </c>
      <c r="S129" s="198"/>
      <c r="T129" s="199" t="s">
        <v>94</v>
      </c>
      <c r="U129" s="102"/>
      <c r="V129" s="102"/>
      <c r="W129" s="102"/>
      <c r="X129" s="102"/>
    </row>
    <row r="130" spans="2:24" s="2" customFormat="1" ht="11.25" customHeight="1" x14ac:dyDescent="0.2">
      <c r="B130" s="211"/>
      <c r="C130" s="212"/>
      <c r="D130" s="174">
        <v>60</v>
      </c>
      <c r="E130" s="175"/>
      <c r="F130" s="174">
        <v>74.900000000000006</v>
      </c>
      <c r="G130" s="175"/>
      <c r="H130" s="174">
        <v>75</v>
      </c>
      <c r="I130" s="175"/>
      <c r="J130" s="174">
        <v>84.9</v>
      </c>
      <c r="K130" s="175"/>
      <c r="L130" s="174">
        <v>85</v>
      </c>
      <c r="M130" s="175"/>
      <c r="N130" s="174">
        <v>90</v>
      </c>
      <c r="O130" s="175"/>
      <c r="P130" s="174">
        <v>90.1</v>
      </c>
      <c r="Q130" s="175"/>
      <c r="R130" s="174">
        <v>100</v>
      </c>
      <c r="S130" s="175"/>
      <c r="T130" s="200"/>
      <c r="U130" s="102"/>
      <c r="V130" s="102"/>
      <c r="W130" s="102"/>
      <c r="X130" s="102"/>
    </row>
    <row r="131" spans="2:24" s="2" customFormat="1" ht="9" customHeight="1" x14ac:dyDescent="0.2">
      <c r="B131" s="213"/>
      <c r="C131" s="214"/>
      <c r="D131" s="103" t="s">
        <v>112</v>
      </c>
      <c r="E131" s="103" t="s">
        <v>113</v>
      </c>
      <c r="F131" s="176" t="s">
        <v>128</v>
      </c>
      <c r="G131" s="176"/>
      <c r="H131" s="103" t="s">
        <v>112</v>
      </c>
      <c r="I131" s="103" t="s">
        <v>113</v>
      </c>
      <c r="J131" s="176" t="s">
        <v>128</v>
      </c>
      <c r="K131" s="176"/>
      <c r="L131" s="103" t="s">
        <v>112</v>
      </c>
      <c r="M131" s="103" t="s">
        <v>113</v>
      </c>
      <c r="N131" s="176" t="s">
        <v>128</v>
      </c>
      <c r="O131" s="176"/>
      <c r="P131" s="103" t="s">
        <v>112</v>
      </c>
      <c r="Q131" s="103" t="s">
        <v>113</v>
      </c>
      <c r="R131" s="176" t="s">
        <v>128</v>
      </c>
      <c r="S131" s="176"/>
      <c r="T131" s="201"/>
      <c r="U131" s="102"/>
      <c r="V131" s="102"/>
      <c r="W131" s="102"/>
      <c r="X131" s="102"/>
    </row>
    <row r="132" spans="2:24" s="76" customFormat="1" ht="9.75" customHeight="1" x14ac:dyDescent="0.2">
      <c r="B132" s="106">
        <v>1</v>
      </c>
      <c r="C132" s="107" t="s">
        <v>100</v>
      </c>
      <c r="D132" s="79">
        <v>16</v>
      </c>
      <c r="E132" s="79">
        <v>8</v>
      </c>
      <c r="F132" s="171">
        <v>24</v>
      </c>
      <c r="G132" s="171"/>
      <c r="H132" s="79">
        <v>3</v>
      </c>
      <c r="I132" s="79">
        <v>10</v>
      </c>
      <c r="J132" s="171">
        <v>13</v>
      </c>
      <c r="K132" s="171"/>
      <c r="L132" s="79">
        <v>0</v>
      </c>
      <c r="M132" s="79">
        <v>1</v>
      </c>
      <c r="N132" s="171">
        <v>1</v>
      </c>
      <c r="O132" s="171"/>
      <c r="P132" s="79">
        <v>0</v>
      </c>
      <c r="Q132" s="79">
        <v>0</v>
      </c>
      <c r="R132" s="171">
        <v>0</v>
      </c>
      <c r="S132" s="171"/>
      <c r="T132" s="108">
        <v>39</v>
      </c>
      <c r="U132" s="72"/>
      <c r="V132" s="72"/>
      <c r="W132" s="72"/>
      <c r="X132" s="72"/>
    </row>
    <row r="133" spans="2:24" s="76" customFormat="1" ht="9.75" customHeight="1" x14ac:dyDescent="0.2">
      <c r="B133" s="109">
        <v>2</v>
      </c>
      <c r="C133" s="67" t="s">
        <v>105</v>
      </c>
      <c r="D133" s="79">
        <v>11</v>
      </c>
      <c r="E133" s="79">
        <v>9</v>
      </c>
      <c r="F133" s="171">
        <v>20</v>
      </c>
      <c r="G133" s="171"/>
      <c r="H133" s="79">
        <v>0</v>
      </c>
      <c r="I133" s="79">
        <v>3</v>
      </c>
      <c r="J133" s="171">
        <v>3</v>
      </c>
      <c r="K133" s="171"/>
      <c r="L133" s="79">
        <v>0</v>
      </c>
      <c r="M133" s="79">
        <v>1</v>
      </c>
      <c r="N133" s="171">
        <v>1</v>
      </c>
      <c r="O133" s="171"/>
      <c r="P133" s="79">
        <v>0</v>
      </c>
      <c r="Q133" s="79">
        <v>0</v>
      </c>
      <c r="R133" s="171">
        <v>0</v>
      </c>
      <c r="S133" s="171"/>
      <c r="T133" s="108">
        <v>34</v>
      </c>
      <c r="U133" s="72"/>
      <c r="V133" s="72"/>
      <c r="W133" s="72"/>
      <c r="X133" s="72"/>
    </row>
    <row r="134" spans="2:24" s="76" customFormat="1" ht="9.75" customHeight="1" x14ac:dyDescent="0.2">
      <c r="B134" s="109">
        <v>3</v>
      </c>
      <c r="C134" s="67" t="s">
        <v>109</v>
      </c>
      <c r="D134" s="79">
        <v>7</v>
      </c>
      <c r="E134" s="79">
        <v>7</v>
      </c>
      <c r="F134" s="171">
        <v>14</v>
      </c>
      <c r="G134" s="171"/>
      <c r="H134" s="79">
        <v>0</v>
      </c>
      <c r="I134" s="79">
        <v>0</v>
      </c>
      <c r="J134" s="171">
        <v>0</v>
      </c>
      <c r="K134" s="171"/>
      <c r="L134" s="79">
        <v>0</v>
      </c>
      <c r="M134" s="79">
        <v>0</v>
      </c>
      <c r="N134" s="171">
        <v>0</v>
      </c>
      <c r="O134" s="171"/>
      <c r="P134" s="79">
        <v>0</v>
      </c>
      <c r="Q134" s="79">
        <v>0</v>
      </c>
      <c r="R134" s="171">
        <v>0</v>
      </c>
      <c r="S134" s="171"/>
      <c r="T134" s="108">
        <v>39</v>
      </c>
      <c r="U134" s="72"/>
      <c r="V134" s="72"/>
      <c r="W134" s="72"/>
      <c r="X134" s="72"/>
    </row>
    <row r="135" spans="2:24" s="76" customFormat="1" ht="9.75" customHeight="1" x14ac:dyDescent="0.2">
      <c r="B135" s="109">
        <v>4</v>
      </c>
      <c r="C135" s="67" t="s">
        <v>110</v>
      </c>
      <c r="D135" s="79">
        <v>4</v>
      </c>
      <c r="E135" s="79">
        <v>2</v>
      </c>
      <c r="F135" s="171">
        <v>6</v>
      </c>
      <c r="G135" s="171"/>
      <c r="H135" s="79">
        <v>0</v>
      </c>
      <c r="I135" s="79">
        <v>0</v>
      </c>
      <c r="J135" s="171">
        <v>0</v>
      </c>
      <c r="K135" s="171"/>
      <c r="L135" s="79">
        <v>0</v>
      </c>
      <c r="M135" s="79">
        <v>0</v>
      </c>
      <c r="N135" s="171">
        <v>0</v>
      </c>
      <c r="O135" s="171"/>
      <c r="P135" s="79">
        <v>0</v>
      </c>
      <c r="Q135" s="79">
        <v>0</v>
      </c>
      <c r="R135" s="171">
        <v>0</v>
      </c>
      <c r="S135" s="171"/>
      <c r="T135" s="108">
        <v>39</v>
      </c>
      <c r="U135" s="72"/>
      <c r="V135" s="72"/>
      <c r="W135" s="72"/>
      <c r="X135" s="72"/>
    </row>
    <row r="136" spans="2:24" s="76" customFormat="1" ht="9.75" customHeight="1" x14ac:dyDescent="0.2">
      <c r="B136" s="109">
        <v>5</v>
      </c>
      <c r="C136" s="67" t="s">
        <v>111</v>
      </c>
      <c r="D136" s="79">
        <v>2</v>
      </c>
      <c r="E136" s="79">
        <v>3</v>
      </c>
      <c r="F136" s="171">
        <v>5</v>
      </c>
      <c r="G136" s="171"/>
      <c r="H136" s="79">
        <v>1</v>
      </c>
      <c r="I136" s="79">
        <v>0</v>
      </c>
      <c r="J136" s="171">
        <v>1</v>
      </c>
      <c r="K136" s="171"/>
      <c r="L136" s="79">
        <v>0</v>
      </c>
      <c r="M136" s="79">
        <v>0</v>
      </c>
      <c r="N136" s="171">
        <v>0</v>
      </c>
      <c r="O136" s="171"/>
      <c r="P136" s="79">
        <v>0</v>
      </c>
      <c r="Q136" s="79">
        <v>0</v>
      </c>
      <c r="R136" s="171">
        <v>0</v>
      </c>
      <c r="S136" s="171"/>
      <c r="T136" s="108">
        <v>39</v>
      </c>
      <c r="U136" s="72"/>
      <c r="V136" s="72"/>
      <c r="W136" s="72"/>
      <c r="X136" s="72"/>
    </row>
    <row r="137" spans="2:24" s="76" customFormat="1" ht="9.75" customHeight="1" x14ac:dyDescent="0.2">
      <c r="B137" s="109">
        <v>8</v>
      </c>
      <c r="C137" s="67" t="s">
        <v>104</v>
      </c>
      <c r="D137" s="79">
        <v>1</v>
      </c>
      <c r="E137" s="79">
        <v>0</v>
      </c>
      <c r="F137" s="171">
        <v>1</v>
      </c>
      <c r="G137" s="171"/>
      <c r="H137" s="79">
        <v>1</v>
      </c>
      <c r="I137" s="79">
        <v>0</v>
      </c>
      <c r="J137" s="171">
        <v>1</v>
      </c>
      <c r="K137" s="171"/>
      <c r="L137" s="79">
        <v>0</v>
      </c>
      <c r="M137" s="79">
        <v>0</v>
      </c>
      <c r="N137" s="171">
        <v>0</v>
      </c>
      <c r="O137" s="171"/>
      <c r="P137" s="79">
        <v>0</v>
      </c>
      <c r="Q137" s="79">
        <v>0</v>
      </c>
      <c r="R137" s="171">
        <v>0</v>
      </c>
      <c r="S137" s="171"/>
      <c r="T137" s="108">
        <v>5</v>
      </c>
      <c r="U137" s="72"/>
      <c r="V137" s="72"/>
      <c r="W137" s="72"/>
      <c r="X137" s="72"/>
    </row>
    <row r="138" spans="2:24" s="76" customFormat="1" ht="9.75" customHeight="1" x14ac:dyDescent="0.2">
      <c r="B138" s="171" t="s">
        <v>114</v>
      </c>
      <c r="C138" s="171"/>
      <c r="D138" s="108">
        <v>3</v>
      </c>
      <c r="E138" s="108">
        <v>7</v>
      </c>
      <c r="F138" s="172">
        <v>10</v>
      </c>
      <c r="G138" s="173"/>
      <c r="H138" s="108">
        <v>1</v>
      </c>
      <c r="I138" s="108">
        <v>0</v>
      </c>
      <c r="J138" s="172">
        <v>1</v>
      </c>
      <c r="K138" s="173"/>
      <c r="L138" s="108">
        <v>0</v>
      </c>
      <c r="M138" s="108">
        <v>0</v>
      </c>
      <c r="N138" s="172">
        <v>0</v>
      </c>
      <c r="O138" s="173"/>
      <c r="P138" s="108">
        <v>0</v>
      </c>
      <c r="Q138" s="108">
        <v>0</v>
      </c>
      <c r="R138" s="172">
        <v>0</v>
      </c>
      <c r="S138" s="173"/>
      <c r="T138" s="108">
        <v>39</v>
      </c>
      <c r="U138" s="72"/>
      <c r="V138" s="72"/>
      <c r="W138" s="72"/>
      <c r="X138" s="72"/>
    </row>
    <row r="139" spans="2:24" s="1" customFormat="1" ht="15" customHeight="1" x14ac:dyDescent="0.2">
      <c r="D139" s="5"/>
      <c r="E139" s="5"/>
      <c r="F139" s="5"/>
      <c r="G139" s="5"/>
      <c r="H139" s="5"/>
      <c r="I139" s="5"/>
      <c r="J139" s="5"/>
      <c r="K139" s="5"/>
      <c r="L139" s="5"/>
      <c r="M139" s="5"/>
      <c r="N139" s="5"/>
      <c r="O139" s="5"/>
      <c r="P139" s="5"/>
      <c r="Q139" s="5"/>
      <c r="R139" s="5"/>
      <c r="S139" s="5"/>
      <c r="T139" s="5"/>
      <c r="U139" s="5"/>
      <c r="V139" s="5"/>
      <c r="W139" s="5"/>
      <c r="X139" s="5"/>
    </row>
    <row r="140" spans="2:24" s="1" customFormat="1" ht="15" customHeight="1" x14ac:dyDescent="0.2">
      <c r="D140" s="5"/>
      <c r="E140" s="5"/>
      <c r="F140" s="5"/>
      <c r="G140" s="5"/>
      <c r="H140" s="5"/>
      <c r="I140" s="5"/>
      <c r="J140" s="5"/>
      <c r="K140" s="5"/>
      <c r="L140" s="5"/>
      <c r="M140" s="5"/>
      <c r="N140" s="5"/>
      <c r="O140" s="5"/>
      <c r="P140" s="5"/>
      <c r="Q140" s="5"/>
      <c r="R140" s="5"/>
      <c r="S140" s="5"/>
      <c r="T140" s="5"/>
      <c r="U140" s="5"/>
      <c r="V140" s="5"/>
      <c r="W140" s="5"/>
      <c r="X140" s="5"/>
    </row>
    <row r="141" spans="2:24" s="1" customFormat="1" ht="15" customHeight="1" x14ac:dyDescent="0.2">
      <c r="D141" s="5"/>
      <c r="E141" s="5"/>
      <c r="F141" s="5"/>
      <c r="G141" s="5"/>
      <c r="H141" s="5"/>
      <c r="I141" s="5"/>
      <c r="J141" s="5"/>
      <c r="K141" s="5"/>
      <c r="L141" s="5"/>
      <c r="M141" s="5"/>
      <c r="N141" s="5"/>
      <c r="O141" s="5"/>
      <c r="P141" s="5"/>
      <c r="Q141" s="5"/>
      <c r="R141" s="5"/>
      <c r="S141" s="5"/>
      <c r="T141" s="5"/>
      <c r="U141" s="5"/>
      <c r="V141" s="5"/>
      <c r="W141" s="5"/>
      <c r="X141" s="5"/>
    </row>
    <row r="142" spans="2:24" s="1" customFormat="1" ht="15" customHeight="1" x14ac:dyDescent="0.2">
      <c r="D142" s="5"/>
      <c r="E142" s="5"/>
      <c r="F142" s="5"/>
      <c r="G142" s="5"/>
      <c r="H142" s="5"/>
      <c r="I142" s="5"/>
      <c r="J142" s="5"/>
      <c r="K142" s="5"/>
      <c r="L142" s="5"/>
      <c r="M142" s="5"/>
      <c r="N142" s="5"/>
      <c r="O142" s="5"/>
      <c r="P142" s="5"/>
      <c r="Q142" s="5"/>
      <c r="R142" s="5"/>
      <c r="S142" s="5"/>
      <c r="T142" s="5"/>
      <c r="U142" s="5"/>
      <c r="V142" s="5"/>
      <c r="W142" s="5"/>
      <c r="X142" s="5"/>
    </row>
    <row r="143" spans="2:24" s="1" customFormat="1" ht="15" customHeight="1" x14ac:dyDescent="0.2">
      <c r="D143" s="5"/>
      <c r="E143" s="5"/>
      <c r="F143" s="5"/>
      <c r="G143" s="5"/>
      <c r="H143" s="5"/>
      <c r="I143" s="5"/>
      <c r="J143" s="5"/>
      <c r="K143" s="5"/>
      <c r="L143" s="5"/>
      <c r="M143" s="5"/>
      <c r="N143" s="5"/>
      <c r="O143" s="5"/>
      <c r="P143" s="5"/>
      <c r="Q143" s="5"/>
      <c r="R143" s="5"/>
      <c r="S143" s="5"/>
      <c r="T143" s="5"/>
      <c r="U143" s="5"/>
      <c r="V143" s="5"/>
      <c r="W143" s="5"/>
      <c r="X143" s="5"/>
    </row>
    <row r="144" spans="2:24" s="1" customFormat="1" ht="15" customHeight="1" x14ac:dyDescent="0.2">
      <c r="D144" s="5"/>
      <c r="E144" s="5"/>
      <c r="F144" s="5"/>
      <c r="G144" s="5"/>
      <c r="H144" s="5"/>
      <c r="I144" s="5"/>
      <c r="J144" s="5"/>
      <c r="K144" s="5"/>
      <c r="L144" s="5"/>
      <c r="M144" s="5"/>
      <c r="N144" s="5"/>
      <c r="O144" s="5"/>
      <c r="P144" s="5"/>
      <c r="Q144" s="5"/>
      <c r="R144" s="5"/>
      <c r="S144" s="5"/>
      <c r="T144" s="5"/>
      <c r="U144" s="5"/>
      <c r="V144" s="5"/>
      <c r="W144" s="5"/>
      <c r="X144" s="5"/>
    </row>
    <row r="145" spans="2:24" s="1" customFormat="1" ht="15" customHeight="1" x14ac:dyDescent="0.2">
      <c r="D145" s="5"/>
      <c r="E145" s="5"/>
      <c r="F145" s="5"/>
      <c r="G145" s="5"/>
      <c r="H145" s="5"/>
      <c r="I145" s="5"/>
      <c r="J145" s="5"/>
      <c r="K145" s="5"/>
      <c r="L145" s="5"/>
      <c r="M145" s="5"/>
      <c r="N145" s="5"/>
      <c r="O145" s="5"/>
      <c r="P145" s="5"/>
      <c r="Q145" s="5"/>
      <c r="R145" s="5"/>
      <c r="S145" s="5"/>
      <c r="T145" s="5"/>
      <c r="U145" s="5"/>
      <c r="V145" s="5"/>
      <c r="W145" s="5"/>
      <c r="X145" s="5"/>
    </row>
    <row r="146" spans="2:24" s="1" customFormat="1" ht="15" customHeight="1" x14ac:dyDescent="0.2">
      <c r="D146" s="5"/>
      <c r="E146" s="5"/>
      <c r="F146" s="5"/>
      <c r="G146" s="5"/>
      <c r="H146" s="5"/>
      <c r="I146" s="5"/>
      <c r="J146" s="5"/>
      <c r="K146" s="5"/>
      <c r="L146" s="5"/>
      <c r="M146" s="5"/>
      <c r="N146" s="5"/>
      <c r="O146" s="5"/>
      <c r="P146" s="5"/>
      <c r="Q146" s="5"/>
      <c r="R146" s="5"/>
      <c r="S146" s="5"/>
      <c r="T146" s="5"/>
      <c r="U146" s="5"/>
      <c r="V146" s="5"/>
      <c r="W146" s="5"/>
      <c r="X146" s="5"/>
    </row>
    <row r="147" spans="2:24" s="1" customFormat="1" ht="15" customHeight="1" x14ac:dyDescent="0.2">
      <c r="D147" s="5"/>
      <c r="E147" s="5"/>
      <c r="F147" s="5"/>
      <c r="G147" s="5"/>
      <c r="H147" s="5"/>
      <c r="I147" s="5"/>
      <c r="J147" s="5"/>
      <c r="K147" s="5"/>
      <c r="L147" s="5"/>
      <c r="M147" s="5"/>
      <c r="N147" s="5"/>
      <c r="O147" s="5"/>
      <c r="P147" s="5"/>
      <c r="Q147" s="5"/>
      <c r="R147" s="5"/>
      <c r="S147" s="5"/>
      <c r="T147" s="5"/>
      <c r="U147" s="5"/>
      <c r="V147" s="5"/>
      <c r="W147" s="5"/>
      <c r="X147" s="5"/>
    </row>
    <row r="148" spans="2:24" s="1" customFormat="1" ht="15" customHeight="1" x14ac:dyDescent="0.2">
      <c r="D148" s="5"/>
      <c r="E148" s="5"/>
      <c r="F148" s="5"/>
      <c r="G148" s="5"/>
      <c r="H148" s="5"/>
      <c r="I148" s="5"/>
      <c r="J148" s="5"/>
      <c r="K148" s="5"/>
      <c r="L148" s="5"/>
      <c r="M148" s="5"/>
      <c r="N148" s="5"/>
      <c r="O148" s="5"/>
      <c r="P148" s="5"/>
      <c r="Q148" s="5"/>
      <c r="R148" s="5"/>
      <c r="S148" s="5"/>
      <c r="T148" s="5"/>
      <c r="U148" s="5"/>
      <c r="V148" s="5"/>
      <c r="W148" s="5"/>
      <c r="X148" s="5"/>
    </row>
    <row r="149" spans="2:24" s="1" customFormat="1" ht="15" customHeight="1" x14ac:dyDescent="0.2">
      <c r="D149" s="5"/>
      <c r="E149" s="5"/>
      <c r="F149" s="5"/>
      <c r="G149" s="5"/>
      <c r="H149" s="5"/>
      <c r="I149" s="5"/>
      <c r="J149" s="5"/>
      <c r="K149" s="5"/>
      <c r="L149" s="5"/>
      <c r="M149" s="5"/>
      <c r="N149" s="5"/>
      <c r="O149" s="5"/>
      <c r="P149" s="5"/>
      <c r="Q149" s="5"/>
      <c r="R149" s="5"/>
      <c r="S149" s="5"/>
      <c r="T149" s="5"/>
      <c r="U149" s="5"/>
      <c r="V149" s="5"/>
      <c r="W149" s="5"/>
      <c r="X149" s="5"/>
    </row>
    <row r="150" spans="2:24" s="1" customFormat="1" ht="15" customHeight="1" x14ac:dyDescent="0.2">
      <c r="D150" s="5"/>
      <c r="E150" s="5"/>
      <c r="F150" s="5"/>
      <c r="G150" s="5"/>
      <c r="H150" s="5"/>
      <c r="I150" s="5"/>
      <c r="J150" s="5"/>
      <c r="K150" s="5"/>
      <c r="L150" s="5"/>
      <c r="M150" s="5"/>
      <c r="N150" s="5"/>
      <c r="O150" s="5"/>
      <c r="P150" s="5"/>
      <c r="Q150" s="5"/>
      <c r="R150" s="5"/>
      <c r="S150" s="5"/>
      <c r="T150" s="5"/>
      <c r="U150" s="5"/>
      <c r="V150" s="5"/>
      <c r="W150" s="5"/>
      <c r="X150" s="5"/>
    </row>
    <row r="151" spans="2:24" s="1" customFormat="1" ht="15" customHeight="1" x14ac:dyDescent="0.2">
      <c r="D151" s="5"/>
      <c r="E151" s="5"/>
      <c r="F151" s="5"/>
      <c r="G151" s="5"/>
      <c r="H151" s="5"/>
      <c r="I151" s="5"/>
      <c r="J151" s="5"/>
      <c r="K151" s="5"/>
      <c r="L151" s="5"/>
      <c r="M151" s="5"/>
      <c r="N151" s="5"/>
      <c r="O151" s="5"/>
      <c r="P151" s="5"/>
      <c r="Q151" s="5"/>
      <c r="R151" s="5"/>
      <c r="S151" s="5"/>
      <c r="T151" s="5"/>
      <c r="U151" s="5"/>
      <c r="V151" s="5"/>
      <c r="W151" s="5"/>
      <c r="X151" s="5"/>
    </row>
    <row r="152" spans="2:24" s="1" customFormat="1" ht="15" customHeight="1" x14ac:dyDescent="0.2">
      <c r="B152" s="202" t="s">
        <v>81</v>
      </c>
      <c r="C152" s="202"/>
      <c r="D152" s="202"/>
      <c r="E152" s="202"/>
      <c r="F152" s="202"/>
      <c r="G152" s="202"/>
      <c r="H152" s="202"/>
      <c r="I152" s="202"/>
      <c r="J152" s="202"/>
      <c r="K152" s="202"/>
      <c r="L152" s="202"/>
      <c r="M152" s="202"/>
      <c r="N152" s="202"/>
      <c r="O152" s="202"/>
      <c r="P152" s="202"/>
      <c r="Q152" s="202"/>
      <c r="R152" s="202"/>
      <c r="S152" s="202"/>
      <c r="T152" s="202"/>
      <c r="U152" s="202"/>
      <c r="V152" s="202"/>
      <c r="W152" s="202"/>
      <c r="X152" s="202"/>
    </row>
    <row r="153" spans="2:24" s="1" customFormat="1" ht="15" customHeight="1" x14ac:dyDescent="0.2">
      <c r="B153" s="202" t="s">
        <v>82</v>
      </c>
      <c r="C153" s="202"/>
      <c r="D153" s="202"/>
      <c r="E153" s="202"/>
      <c r="F153" s="202"/>
      <c r="G153" s="202"/>
      <c r="H153" s="202"/>
      <c r="I153" s="202"/>
      <c r="J153" s="202"/>
      <c r="K153" s="202"/>
      <c r="L153" s="202"/>
      <c r="M153" s="202"/>
      <c r="N153" s="202"/>
      <c r="O153" s="202"/>
      <c r="P153" s="202"/>
      <c r="Q153" s="202"/>
      <c r="R153" s="202"/>
      <c r="S153" s="202"/>
      <c r="T153" s="202"/>
      <c r="U153" s="202"/>
      <c r="V153" s="202"/>
      <c r="W153" s="202"/>
      <c r="X153" s="202"/>
    </row>
    <row r="154" spans="2:24" s="1" customFormat="1" ht="15" customHeight="1" x14ac:dyDescent="0.2">
      <c r="B154" s="148" t="s">
        <v>134</v>
      </c>
      <c r="C154" s="148"/>
      <c r="D154" s="148"/>
      <c r="E154" s="148"/>
      <c r="F154" s="148"/>
      <c r="G154" s="148"/>
      <c r="H154" s="148"/>
      <c r="I154" s="148"/>
      <c r="J154" s="148"/>
      <c r="K154" s="148"/>
      <c r="L154" s="148"/>
      <c r="M154" s="148"/>
      <c r="N154" s="148"/>
      <c r="O154" s="148"/>
      <c r="P154" s="148"/>
      <c r="Q154" s="148"/>
      <c r="R154" s="148"/>
      <c r="S154" s="148"/>
      <c r="T154" s="148"/>
      <c r="U154" s="148"/>
      <c r="V154" s="148"/>
      <c r="W154" s="148"/>
      <c r="X154" s="148"/>
    </row>
    <row r="155" spans="2:24" s="1" customFormat="1" ht="15" customHeight="1" x14ac:dyDescent="0.2">
      <c r="B155" s="176" t="s">
        <v>84</v>
      </c>
      <c r="C155" s="193" t="s">
        <v>85</v>
      </c>
      <c r="D155" s="156" t="s">
        <v>86</v>
      </c>
      <c r="E155" s="156"/>
      <c r="F155" s="156"/>
      <c r="G155" s="156" t="s">
        <v>87</v>
      </c>
      <c r="H155" s="156"/>
      <c r="I155" s="156"/>
      <c r="J155" s="156" t="s">
        <v>88</v>
      </c>
      <c r="K155" s="156"/>
      <c r="L155" s="156"/>
      <c r="M155" s="156" t="s">
        <v>6</v>
      </c>
      <c r="N155" s="156"/>
      <c r="O155" s="156"/>
      <c r="P155" s="156" t="s">
        <v>7</v>
      </c>
      <c r="Q155" s="156"/>
      <c r="R155" s="156"/>
      <c r="S155" s="156" t="s">
        <v>8</v>
      </c>
      <c r="T155" s="156"/>
      <c r="U155" s="156"/>
      <c r="V155" s="156" t="s">
        <v>9</v>
      </c>
      <c r="W155" s="156"/>
      <c r="X155" s="156"/>
    </row>
    <row r="156" spans="2:24" s="1" customFormat="1" ht="15" customHeight="1" x14ac:dyDescent="0.2">
      <c r="B156" s="176"/>
      <c r="C156" s="194"/>
      <c r="D156" s="90" t="s">
        <v>112</v>
      </c>
      <c r="E156" s="90" t="s">
        <v>113</v>
      </c>
      <c r="F156" s="90" t="s">
        <v>128</v>
      </c>
      <c r="G156" s="90" t="s">
        <v>112</v>
      </c>
      <c r="H156" s="90" t="s">
        <v>113</v>
      </c>
      <c r="I156" s="90" t="s">
        <v>128</v>
      </c>
      <c r="J156" s="90" t="s">
        <v>112</v>
      </c>
      <c r="K156" s="90" t="s">
        <v>113</v>
      </c>
      <c r="L156" s="90" t="s">
        <v>128</v>
      </c>
      <c r="M156" s="90" t="s">
        <v>112</v>
      </c>
      <c r="N156" s="90" t="s">
        <v>113</v>
      </c>
      <c r="O156" s="90" t="s">
        <v>128</v>
      </c>
      <c r="P156" s="90" t="s">
        <v>112</v>
      </c>
      <c r="Q156" s="90" t="s">
        <v>113</v>
      </c>
      <c r="R156" s="90" t="s">
        <v>128</v>
      </c>
      <c r="S156" s="90" t="s">
        <v>112</v>
      </c>
      <c r="T156" s="90" t="s">
        <v>113</v>
      </c>
      <c r="U156" s="90" t="s">
        <v>128</v>
      </c>
      <c r="V156" s="90" t="s">
        <v>112</v>
      </c>
      <c r="W156" s="90" t="s">
        <v>113</v>
      </c>
      <c r="X156" s="90" t="s">
        <v>128</v>
      </c>
    </row>
    <row r="157" spans="2:24" s="1" customFormat="1" ht="15" customHeight="1" x14ac:dyDescent="0.2">
      <c r="B157" s="78">
        <v>1</v>
      </c>
      <c r="C157" s="61" t="s">
        <v>100</v>
      </c>
      <c r="D157" s="81">
        <v>57</v>
      </c>
      <c r="E157" s="81">
        <v>51</v>
      </c>
      <c r="F157" s="81">
        <v>108</v>
      </c>
      <c r="G157" s="81">
        <v>57</v>
      </c>
      <c r="H157" s="81">
        <v>51</v>
      </c>
      <c r="I157" s="81">
        <v>108</v>
      </c>
      <c r="J157" s="94">
        <v>100</v>
      </c>
      <c r="K157" s="94">
        <v>100</v>
      </c>
      <c r="L157" s="94">
        <v>100</v>
      </c>
      <c r="M157" s="71">
        <v>0</v>
      </c>
      <c r="N157" s="71">
        <v>0</v>
      </c>
      <c r="O157" s="71">
        <v>0</v>
      </c>
      <c r="P157" s="71">
        <v>5</v>
      </c>
      <c r="Q157" s="71">
        <v>13</v>
      </c>
      <c r="R157" s="71">
        <v>18</v>
      </c>
      <c r="S157" s="71">
        <v>33</v>
      </c>
      <c r="T157" s="71">
        <v>27</v>
      </c>
      <c r="U157" s="71">
        <v>60</v>
      </c>
      <c r="V157" s="71">
        <v>18</v>
      </c>
      <c r="W157" s="71">
        <v>9</v>
      </c>
      <c r="X157" s="71">
        <v>27</v>
      </c>
    </row>
    <row r="158" spans="2:24" s="1" customFormat="1" ht="15" customHeight="1" x14ac:dyDescent="0.2">
      <c r="B158" s="78">
        <v>2</v>
      </c>
      <c r="C158" s="61" t="s">
        <v>105</v>
      </c>
      <c r="D158" s="81">
        <v>34</v>
      </c>
      <c r="E158" s="81">
        <v>38</v>
      </c>
      <c r="F158" s="81">
        <v>72</v>
      </c>
      <c r="G158" s="81">
        <v>34</v>
      </c>
      <c r="H158" s="81">
        <v>38</v>
      </c>
      <c r="I158" s="81">
        <v>72</v>
      </c>
      <c r="J158" s="94">
        <v>100</v>
      </c>
      <c r="K158" s="94">
        <v>100</v>
      </c>
      <c r="L158" s="94">
        <v>100</v>
      </c>
      <c r="M158" s="71">
        <v>1</v>
      </c>
      <c r="N158" s="71">
        <v>0</v>
      </c>
      <c r="O158" s="71">
        <v>1</v>
      </c>
      <c r="P158" s="71">
        <v>2</v>
      </c>
      <c r="Q158" s="71">
        <v>9</v>
      </c>
      <c r="R158" s="71">
        <v>11</v>
      </c>
      <c r="S158" s="71">
        <v>6</v>
      </c>
      <c r="T158" s="71">
        <v>13</v>
      </c>
      <c r="U158" s="71">
        <v>19</v>
      </c>
      <c r="V158" s="71">
        <v>14</v>
      </c>
      <c r="W158" s="71">
        <v>9</v>
      </c>
      <c r="X158" s="71">
        <v>23</v>
      </c>
    </row>
    <row r="159" spans="2:24" s="1" customFormat="1" ht="15" customHeight="1" x14ac:dyDescent="0.2">
      <c r="B159" s="78">
        <v>3</v>
      </c>
      <c r="C159" s="61" t="s">
        <v>106</v>
      </c>
      <c r="D159" s="81">
        <v>37</v>
      </c>
      <c r="E159" s="81">
        <v>32</v>
      </c>
      <c r="F159" s="81">
        <v>69</v>
      </c>
      <c r="G159" s="81">
        <v>37</v>
      </c>
      <c r="H159" s="81">
        <v>32</v>
      </c>
      <c r="I159" s="81">
        <v>69</v>
      </c>
      <c r="J159" s="94">
        <v>100</v>
      </c>
      <c r="K159" s="94">
        <v>100</v>
      </c>
      <c r="L159" s="94">
        <v>100</v>
      </c>
      <c r="M159" s="71">
        <v>0</v>
      </c>
      <c r="N159" s="71">
        <v>0</v>
      </c>
      <c r="O159" s="71">
        <v>0</v>
      </c>
      <c r="P159" s="71">
        <v>7</v>
      </c>
      <c r="Q159" s="71">
        <v>4</v>
      </c>
      <c r="R159" s="71">
        <v>11</v>
      </c>
      <c r="S159" s="71">
        <v>10</v>
      </c>
      <c r="T159" s="71">
        <v>11</v>
      </c>
      <c r="U159" s="71">
        <v>21</v>
      </c>
      <c r="V159" s="71">
        <v>10</v>
      </c>
      <c r="W159" s="71">
        <v>4</v>
      </c>
      <c r="X159" s="71">
        <v>14</v>
      </c>
    </row>
    <row r="160" spans="2:24" s="1" customFormat="1" ht="15" customHeight="1" x14ac:dyDescent="0.2">
      <c r="B160" s="78">
        <v>4</v>
      </c>
      <c r="C160" s="61" t="s">
        <v>107</v>
      </c>
      <c r="D160" s="81">
        <v>37</v>
      </c>
      <c r="E160" s="81">
        <v>32</v>
      </c>
      <c r="F160" s="81">
        <v>69</v>
      </c>
      <c r="G160" s="81">
        <v>37</v>
      </c>
      <c r="H160" s="81">
        <v>32</v>
      </c>
      <c r="I160" s="81">
        <v>69</v>
      </c>
      <c r="J160" s="94">
        <v>100</v>
      </c>
      <c r="K160" s="94">
        <v>100</v>
      </c>
      <c r="L160" s="94">
        <v>100</v>
      </c>
      <c r="M160" s="71">
        <v>0</v>
      </c>
      <c r="N160" s="71">
        <v>0</v>
      </c>
      <c r="O160" s="71">
        <v>0</v>
      </c>
      <c r="P160" s="71">
        <v>0</v>
      </c>
      <c r="Q160" s="71">
        <v>0</v>
      </c>
      <c r="R160" s="71">
        <v>0</v>
      </c>
      <c r="S160" s="71">
        <v>3</v>
      </c>
      <c r="T160" s="71">
        <v>2</v>
      </c>
      <c r="U160" s="71">
        <v>5</v>
      </c>
      <c r="V160" s="71">
        <v>6</v>
      </c>
      <c r="W160" s="71">
        <v>8</v>
      </c>
      <c r="X160" s="71">
        <v>14</v>
      </c>
    </row>
    <row r="161" spans="2:24" s="1" customFormat="1" ht="15" customHeight="1" x14ac:dyDescent="0.2">
      <c r="B161" s="78">
        <v>5</v>
      </c>
      <c r="C161" s="63" t="s">
        <v>103</v>
      </c>
      <c r="D161" s="81">
        <v>20</v>
      </c>
      <c r="E161" s="81">
        <v>11</v>
      </c>
      <c r="F161" s="81">
        <v>31</v>
      </c>
      <c r="G161" s="81">
        <v>20</v>
      </c>
      <c r="H161" s="81">
        <v>11</v>
      </c>
      <c r="I161" s="81">
        <v>31</v>
      </c>
      <c r="J161" s="94">
        <v>100</v>
      </c>
      <c r="K161" s="94">
        <v>100</v>
      </c>
      <c r="L161" s="94">
        <v>100</v>
      </c>
      <c r="M161" s="71">
        <v>0</v>
      </c>
      <c r="N161" s="71">
        <v>0</v>
      </c>
      <c r="O161" s="71">
        <v>0</v>
      </c>
      <c r="P161" s="71">
        <v>0</v>
      </c>
      <c r="Q161" s="71">
        <v>0</v>
      </c>
      <c r="R161" s="71">
        <v>0</v>
      </c>
      <c r="S161" s="71">
        <v>2</v>
      </c>
      <c r="T161" s="71">
        <v>2</v>
      </c>
      <c r="U161" s="71">
        <v>4</v>
      </c>
      <c r="V161" s="71">
        <v>6</v>
      </c>
      <c r="W161" s="71">
        <v>2</v>
      </c>
      <c r="X161" s="71">
        <v>8</v>
      </c>
    </row>
    <row r="162" spans="2:24" s="1" customFormat="1" ht="15" customHeight="1" x14ac:dyDescent="0.2">
      <c r="B162" s="78">
        <v>6</v>
      </c>
      <c r="C162" s="61" t="s">
        <v>104</v>
      </c>
      <c r="D162" s="81">
        <v>32</v>
      </c>
      <c r="E162" s="81">
        <v>16</v>
      </c>
      <c r="F162" s="81">
        <v>48</v>
      </c>
      <c r="G162" s="81">
        <v>32</v>
      </c>
      <c r="H162" s="81">
        <v>16</v>
      </c>
      <c r="I162" s="81">
        <v>48</v>
      </c>
      <c r="J162" s="94">
        <v>100</v>
      </c>
      <c r="K162" s="94">
        <v>100</v>
      </c>
      <c r="L162" s="94">
        <v>100</v>
      </c>
      <c r="M162" s="71">
        <v>0</v>
      </c>
      <c r="N162" s="71">
        <v>0</v>
      </c>
      <c r="O162" s="71">
        <v>0</v>
      </c>
      <c r="P162" s="71">
        <v>0</v>
      </c>
      <c r="Q162" s="71">
        <v>1</v>
      </c>
      <c r="R162" s="71">
        <v>1</v>
      </c>
      <c r="S162" s="71">
        <v>3</v>
      </c>
      <c r="T162" s="71">
        <v>0</v>
      </c>
      <c r="U162" s="71">
        <v>3</v>
      </c>
      <c r="V162" s="71">
        <v>8</v>
      </c>
      <c r="W162" s="71">
        <v>5</v>
      </c>
      <c r="X162" s="71">
        <v>13</v>
      </c>
    </row>
    <row r="163" spans="2:24" s="1" customFormat="1" ht="15" customHeight="1" x14ac:dyDescent="0.2">
      <c r="B163" s="78">
        <v>7</v>
      </c>
      <c r="C163" s="61" t="s">
        <v>108</v>
      </c>
      <c r="D163" s="81">
        <v>8</v>
      </c>
      <c r="E163" s="81">
        <v>18</v>
      </c>
      <c r="F163" s="81">
        <v>26</v>
      </c>
      <c r="G163" s="81">
        <v>8</v>
      </c>
      <c r="H163" s="81">
        <v>18</v>
      </c>
      <c r="I163" s="81">
        <v>26</v>
      </c>
      <c r="J163" s="94">
        <v>100</v>
      </c>
      <c r="K163" s="94">
        <v>100</v>
      </c>
      <c r="L163" s="94">
        <v>100</v>
      </c>
      <c r="M163" s="71">
        <v>0</v>
      </c>
      <c r="N163" s="71">
        <v>0</v>
      </c>
      <c r="O163" s="71">
        <v>0</v>
      </c>
      <c r="P163" s="71">
        <v>0</v>
      </c>
      <c r="Q163" s="71">
        <v>2</v>
      </c>
      <c r="R163" s="71">
        <v>2</v>
      </c>
      <c r="S163" s="71">
        <v>2</v>
      </c>
      <c r="T163" s="71">
        <v>5</v>
      </c>
      <c r="U163" s="71">
        <v>7</v>
      </c>
      <c r="V163" s="71">
        <v>2</v>
      </c>
      <c r="W163" s="71">
        <v>5</v>
      </c>
      <c r="X163" s="71">
        <v>7</v>
      </c>
    </row>
    <row r="164" spans="2:24" s="1" customFormat="1" ht="15" customHeight="1" x14ac:dyDescent="0.2">
      <c r="B164" s="78">
        <v>8</v>
      </c>
      <c r="C164" s="63" t="s">
        <v>109</v>
      </c>
      <c r="D164" s="81">
        <v>20</v>
      </c>
      <c r="E164" s="81">
        <v>19</v>
      </c>
      <c r="F164" s="81">
        <v>39</v>
      </c>
      <c r="G164" s="81">
        <v>20</v>
      </c>
      <c r="H164" s="81">
        <v>19</v>
      </c>
      <c r="I164" s="81">
        <v>39</v>
      </c>
      <c r="J164" s="94">
        <v>100</v>
      </c>
      <c r="K164" s="94">
        <v>100</v>
      </c>
      <c r="L164" s="94">
        <v>100</v>
      </c>
      <c r="M164" s="71">
        <v>0</v>
      </c>
      <c r="N164" s="71">
        <v>0</v>
      </c>
      <c r="O164" s="71">
        <v>0</v>
      </c>
      <c r="P164" s="71">
        <v>0</v>
      </c>
      <c r="Q164" s="71">
        <v>0</v>
      </c>
      <c r="R164" s="71">
        <v>0</v>
      </c>
      <c r="S164" s="71">
        <v>3</v>
      </c>
      <c r="T164" s="71">
        <v>1</v>
      </c>
      <c r="U164" s="71">
        <v>4</v>
      </c>
      <c r="V164" s="71">
        <v>2</v>
      </c>
      <c r="W164" s="71">
        <v>5</v>
      </c>
      <c r="X164" s="71">
        <v>7</v>
      </c>
    </row>
    <row r="165" spans="2:24" s="1" customFormat="1" ht="15" customHeight="1" x14ac:dyDescent="0.2">
      <c r="B165" s="78">
        <v>9</v>
      </c>
      <c r="C165" s="61" t="s">
        <v>110</v>
      </c>
      <c r="D165" s="81">
        <v>20</v>
      </c>
      <c r="E165" s="81">
        <v>19</v>
      </c>
      <c r="F165" s="81">
        <v>39</v>
      </c>
      <c r="G165" s="81">
        <v>20</v>
      </c>
      <c r="H165" s="81">
        <v>19</v>
      </c>
      <c r="I165" s="81">
        <v>39</v>
      </c>
      <c r="J165" s="94">
        <v>100</v>
      </c>
      <c r="K165" s="94">
        <v>100</v>
      </c>
      <c r="L165" s="94">
        <v>100</v>
      </c>
      <c r="M165" s="71">
        <v>0</v>
      </c>
      <c r="N165" s="71">
        <v>0</v>
      </c>
      <c r="O165" s="71">
        <v>0</v>
      </c>
      <c r="P165" s="71">
        <v>0</v>
      </c>
      <c r="Q165" s="71">
        <v>0</v>
      </c>
      <c r="R165" s="71">
        <v>0</v>
      </c>
      <c r="S165" s="71">
        <v>2</v>
      </c>
      <c r="T165" s="71">
        <v>0</v>
      </c>
      <c r="U165" s="71">
        <v>2</v>
      </c>
      <c r="V165" s="71">
        <v>2</v>
      </c>
      <c r="W165" s="71">
        <v>2</v>
      </c>
      <c r="X165" s="71">
        <v>4</v>
      </c>
    </row>
    <row r="166" spans="2:24" s="1" customFormat="1" ht="15" customHeight="1" x14ac:dyDescent="0.2">
      <c r="B166" s="78">
        <v>10</v>
      </c>
      <c r="C166" s="61" t="s">
        <v>111</v>
      </c>
      <c r="D166" s="81">
        <v>20</v>
      </c>
      <c r="E166" s="81">
        <v>19</v>
      </c>
      <c r="F166" s="81">
        <v>39</v>
      </c>
      <c r="G166" s="81">
        <v>20</v>
      </c>
      <c r="H166" s="81">
        <v>19</v>
      </c>
      <c r="I166" s="81">
        <v>39</v>
      </c>
      <c r="J166" s="94">
        <v>100</v>
      </c>
      <c r="K166" s="94">
        <v>100</v>
      </c>
      <c r="L166" s="94">
        <v>100</v>
      </c>
      <c r="M166" s="71">
        <v>0</v>
      </c>
      <c r="N166" s="71">
        <v>0</v>
      </c>
      <c r="O166" s="71">
        <v>0</v>
      </c>
      <c r="P166" s="71">
        <v>0</v>
      </c>
      <c r="Q166" s="71">
        <v>0</v>
      </c>
      <c r="R166" s="71">
        <v>0</v>
      </c>
      <c r="S166" s="71">
        <v>1</v>
      </c>
      <c r="T166" s="71">
        <v>0</v>
      </c>
      <c r="U166" s="71">
        <v>1</v>
      </c>
      <c r="V166" s="71">
        <v>2</v>
      </c>
      <c r="W166" s="71">
        <v>3</v>
      </c>
      <c r="X166" s="71">
        <v>5</v>
      </c>
    </row>
    <row r="167" spans="2:24" s="1" customFormat="1" ht="15" customHeight="1" x14ac:dyDescent="0.2">
      <c r="B167" s="148" t="s">
        <v>114</v>
      </c>
      <c r="C167" s="148"/>
      <c r="D167" s="81">
        <v>57</v>
      </c>
      <c r="E167" s="81">
        <v>51</v>
      </c>
      <c r="F167" s="81">
        <v>108</v>
      </c>
      <c r="G167" s="81">
        <v>57</v>
      </c>
      <c r="H167" s="81">
        <v>51</v>
      </c>
      <c r="I167" s="81">
        <v>108</v>
      </c>
      <c r="J167" s="84">
        <v>100</v>
      </c>
      <c r="K167" s="84">
        <v>100</v>
      </c>
      <c r="L167" s="84">
        <v>100</v>
      </c>
      <c r="M167" s="71">
        <v>0</v>
      </c>
      <c r="N167" s="71">
        <v>0</v>
      </c>
      <c r="O167" s="71">
        <v>0</v>
      </c>
      <c r="P167" s="71">
        <v>2</v>
      </c>
      <c r="Q167" s="71">
        <v>5</v>
      </c>
      <c r="R167" s="71">
        <v>7</v>
      </c>
      <c r="S167" s="71">
        <v>15</v>
      </c>
      <c r="T167" s="71">
        <v>13</v>
      </c>
      <c r="U167" s="71">
        <v>28</v>
      </c>
      <c r="V167" s="71">
        <v>13</v>
      </c>
      <c r="W167" s="71">
        <v>12</v>
      </c>
      <c r="X167" s="71">
        <v>25</v>
      </c>
    </row>
    <row r="168" spans="2:24" s="1" customFormat="1" ht="15" customHeight="1" x14ac:dyDescent="0.2">
      <c r="B168" s="69"/>
      <c r="C168" s="69"/>
      <c r="D168" s="69"/>
      <c r="E168" s="69"/>
      <c r="F168" s="69"/>
      <c r="G168" s="69"/>
      <c r="H168" s="69"/>
      <c r="I168" s="69"/>
      <c r="J168" s="69"/>
      <c r="K168" s="69"/>
      <c r="L168" s="69"/>
      <c r="M168" s="69"/>
      <c r="N168" s="69"/>
      <c r="O168" s="69"/>
      <c r="P168" s="69"/>
      <c r="Q168" s="69"/>
      <c r="R168" s="69"/>
      <c r="S168" s="69"/>
      <c r="T168" s="69"/>
      <c r="U168" s="69"/>
      <c r="V168" s="69"/>
      <c r="W168" s="69"/>
      <c r="X168" s="69"/>
    </row>
    <row r="169" spans="2:24" s="1" customFormat="1" ht="15" customHeight="1" x14ac:dyDescent="0.2">
      <c r="B169" s="221"/>
      <c r="C169" s="222"/>
      <c r="D169" s="156" t="s">
        <v>10</v>
      </c>
      <c r="E169" s="156"/>
      <c r="F169" s="156"/>
      <c r="G169" s="156" t="s">
        <v>11</v>
      </c>
      <c r="H169" s="156"/>
      <c r="I169" s="156"/>
      <c r="J169" s="156" t="s">
        <v>12</v>
      </c>
      <c r="K169" s="156"/>
      <c r="L169" s="156"/>
      <c r="M169" s="156" t="s">
        <v>13</v>
      </c>
      <c r="N169" s="156"/>
      <c r="O169" s="162"/>
      <c r="P169" s="162" t="s">
        <v>89</v>
      </c>
      <c r="Q169" s="192"/>
      <c r="R169" s="163"/>
      <c r="S169" s="162" t="s">
        <v>90</v>
      </c>
      <c r="T169" s="192"/>
      <c r="U169" s="163"/>
      <c r="V169" s="162" t="s">
        <v>91</v>
      </c>
      <c r="W169" s="192"/>
      <c r="X169" s="163"/>
    </row>
    <row r="170" spans="2:24" s="1" customFormat="1" ht="15" customHeight="1" x14ac:dyDescent="0.2">
      <c r="B170" s="223"/>
      <c r="C170" s="224"/>
      <c r="D170" s="90" t="s">
        <v>112</v>
      </c>
      <c r="E170" s="90" t="s">
        <v>113</v>
      </c>
      <c r="F170" s="90" t="s">
        <v>128</v>
      </c>
      <c r="G170" s="90" t="s">
        <v>112</v>
      </c>
      <c r="H170" s="90" t="s">
        <v>113</v>
      </c>
      <c r="I170" s="90" t="s">
        <v>128</v>
      </c>
      <c r="J170" s="90" t="s">
        <v>112</v>
      </c>
      <c r="K170" s="90" t="s">
        <v>113</v>
      </c>
      <c r="L170" s="90" t="s">
        <v>128</v>
      </c>
      <c r="M170" s="90" t="s">
        <v>112</v>
      </c>
      <c r="N170" s="90" t="s">
        <v>113</v>
      </c>
      <c r="O170" s="90" t="s">
        <v>128</v>
      </c>
      <c r="P170" s="90" t="s">
        <v>112</v>
      </c>
      <c r="Q170" s="80" t="s">
        <v>113</v>
      </c>
      <c r="R170" s="80" t="s">
        <v>128</v>
      </c>
      <c r="S170" s="80" t="s">
        <v>112</v>
      </c>
      <c r="T170" s="80" t="s">
        <v>113</v>
      </c>
      <c r="U170" s="80" t="s">
        <v>128</v>
      </c>
      <c r="V170" s="80" t="s">
        <v>112</v>
      </c>
      <c r="W170" s="80" t="s">
        <v>113</v>
      </c>
      <c r="X170" s="80" t="s">
        <v>128</v>
      </c>
    </row>
    <row r="171" spans="2:24" s="1" customFormat="1" ht="15" customHeight="1" x14ac:dyDescent="0.2">
      <c r="B171" s="78">
        <v>1</v>
      </c>
      <c r="C171" s="61" t="s">
        <v>100</v>
      </c>
      <c r="D171" s="71">
        <v>1</v>
      </c>
      <c r="E171" s="71">
        <v>2</v>
      </c>
      <c r="F171" s="71">
        <v>3</v>
      </c>
      <c r="G171" s="71">
        <v>0</v>
      </c>
      <c r="H171" s="71">
        <v>0</v>
      </c>
      <c r="I171" s="71">
        <v>0</v>
      </c>
      <c r="J171" s="71">
        <v>0</v>
      </c>
      <c r="K171" s="71">
        <v>0</v>
      </c>
      <c r="L171" s="71">
        <v>0</v>
      </c>
      <c r="M171" s="71">
        <v>0</v>
      </c>
      <c r="N171" s="71">
        <v>0</v>
      </c>
      <c r="O171" s="71">
        <v>0</v>
      </c>
      <c r="P171" s="91">
        <v>57</v>
      </c>
      <c r="Q171" s="71">
        <v>51</v>
      </c>
      <c r="R171" s="71">
        <v>108</v>
      </c>
      <c r="S171" s="78">
        <v>327</v>
      </c>
      <c r="T171" s="78">
        <v>306</v>
      </c>
      <c r="U171" s="78">
        <v>633</v>
      </c>
      <c r="V171" s="83">
        <f>S171*100/(P171*8)</f>
        <v>71.71052631578948</v>
      </c>
      <c r="W171" s="83">
        <f>T171*100/(Q171*8)</f>
        <v>75</v>
      </c>
      <c r="X171" s="96">
        <v>73.3</v>
      </c>
    </row>
    <row r="172" spans="2:24" s="1" customFormat="1" ht="15" customHeight="1" x14ac:dyDescent="0.2">
      <c r="B172" s="78">
        <v>2</v>
      </c>
      <c r="C172" s="61" t="s">
        <v>105</v>
      </c>
      <c r="D172" s="71">
        <v>6</v>
      </c>
      <c r="E172" s="71">
        <v>5</v>
      </c>
      <c r="F172" s="71">
        <v>11</v>
      </c>
      <c r="G172" s="71">
        <v>5</v>
      </c>
      <c r="H172" s="71">
        <v>2</v>
      </c>
      <c r="I172" s="71">
        <v>7</v>
      </c>
      <c r="J172" s="71">
        <v>0</v>
      </c>
      <c r="K172" s="71">
        <v>0</v>
      </c>
      <c r="L172" s="71">
        <v>0</v>
      </c>
      <c r="M172" s="71">
        <v>0</v>
      </c>
      <c r="N172" s="71">
        <v>0</v>
      </c>
      <c r="O172" s="71">
        <v>0</v>
      </c>
      <c r="P172" s="91">
        <v>34</v>
      </c>
      <c r="Q172" s="91">
        <v>38</v>
      </c>
      <c r="R172" s="91">
        <v>72</v>
      </c>
      <c r="S172" s="92">
        <v>167</v>
      </c>
      <c r="T172" s="92">
        <v>212</v>
      </c>
      <c r="U172" s="92">
        <v>379</v>
      </c>
      <c r="V172" s="93">
        <f t="shared" ref="V172:V176" si="0">S172*100/(P172*8)</f>
        <v>61.397058823529413</v>
      </c>
      <c r="W172" s="93">
        <f t="shared" ref="W172:W176" si="1">T172*100/(Q172*8)</f>
        <v>69.736842105263165</v>
      </c>
      <c r="X172" s="96">
        <v>65.8</v>
      </c>
    </row>
    <row r="173" spans="2:24" s="1" customFormat="1" ht="15" customHeight="1" x14ac:dyDescent="0.2">
      <c r="B173" s="78">
        <v>3</v>
      </c>
      <c r="C173" s="61" t="s">
        <v>106</v>
      </c>
      <c r="D173" s="71">
        <v>5</v>
      </c>
      <c r="E173" s="71">
        <v>8</v>
      </c>
      <c r="F173" s="71">
        <v>13</v>
      </c>
      <c r="G173" s="71">
        <v>3</v>
      </c>
      <c r="H173" s="71">
        <v>4</v>
      </c>
      <c r="I173" s="71">
        <v>7</v>
      </c>
      <c r="J173" s="71">
        <v>2</v>
      </c>
      <c r="K173" s="71">
        <v>1</v>
      </c>
      <c r="L173" s="71">
        <v>3</v>
      </c>
      <c r="M173" s="71">
        <v>0</v>
      </c>
      <c r="N173" s="71">
        <v>0</v>
      </c>
      <c r="O173" s="71">
        <v>0</v>
      </c>
      <c r="P173" s="91">
        <v>37</v>
      </c>
      <c r="Q173" s="91">
        <v>32</v>
      </c>
      <c r="R173" s="91">
        <v>69</v>
      </c>
      <c r="S173" s="92">
        <v>192</v>
      </c>
      <c r="T173" s="92">
        <v>160</v>
      </c>
      <c r="U173" s="92">
        <v>352</v>
      </c>
      <c r="V173" s="93">
        <f t="shared" si="0"/>
        <v>64.86486486486487</v>
      </c>
      <c r="W173" s="93">
        <f t="shared" si="1"/>
        <v>62.5</v>
      </c>
      <c r="X173" s="96">
        <v>63.8</v>
      </c>
    </row>
    <row r="174" spans="2:24" s="1" customFormat="1" ht="15" customHeight="1" x14ac:dyDescent="0.2">
      <c r="B174" s="78">
        <v>4</v>
      </c>
      <c r="C174" s="61" t="s">
        <v>107</v>
      </c>
      <c r="D174" s="71">
        <v>17</v>
      </c>
      <c r="E174" s="71">
        <v>12</v>
      </c>
      <c r="F174" s="71">
        <v>29</v>
      </c>
      <c r="G174" s="71">
        <v>9</v>
      </c>
      <c r="H174" s="71">
        <v>9</v>
      </c>
      <c r="I174" s="71">
        <v>18</v>
      </c>
      <c r="J174" s="71">
        <v>2</v>
      </c>
      <c r="K174" s="71">
        <v>1</v>
      </c>
      <c r="L174" s="71">
        <v>3</v>
      </c>
      <c r="M174" s="71">
        <v>0</v>
      </c>
      <c r="N174" s="71">
        <v>0</v>
      </c>
      <c r="O174" s="71">
        <v>0</v>
      </c>
      <c r="P174" s="91">
        <v>37</v>
      </c>
      <c r="Q174" s="91">
        <v>32</v>
      </c>
      <c r="R174" s="91">
        <v>69</v>
      </c>
      <c r="S174" s="92">
        <v>147</v>
      </c>
      <c r="T174" s="92">
        <v>129</v>
      </c>
      <c r="U174" s="92">
        <v>276</v>
      </c>
      <c r="V174" s="93">
        <f t="shared" si="0"/>
        <v>49.662162162162161</v>
      </c>
      <c r="W174" s="93">
        <f t="shared" si="1"/>
        <v>50.390625</v>
      </c>
      <c r="X174" s="96">
        <v>50</v>
      </c>
    </row>
    <row r="175" spans="2:24" s="1" customFormat="1" ht="15" customHeight="1" x14ac:dyDescent="0.2">
      <c r="B175" s="78">
        <v>5</v>
      </c>
      <c r="C175" s="63" t="s">
        <v>103</v>
      </c>
      <c r="D175" s="71">
        <v>1</v>
      </c>
      <c r="E175" s="71">
        <v>2</v>
      </c>
      <c r="F175" s="71">
        <v>3</v>
      </c>
      <c r="G175" s="71">
        <v>8</v>
      </c>
      <c r="H175" s="71">
        <v>4</v>
      </c>
      <c r="I175" s="71">
        <v>12</v>
      </c>
      <c r="J175" s="71">
        <v>3</v>
      </c>
      <c r="K175" s="71">
        <v>1</v>
      </c>
      <c r="L175" s="71">
        <v>4</v>
      </c>
      <c r="M175" s="71">
        <v>0</v>
      </c>
      <c r="N175" s="71">
        <v>0</v>
      </c>
      <c r="O175" s="71">
        <v>0</v>
      </c>
      <c r="P175" s="91">
        <v>20</v>
      </c>
      <c r="Q175" s="91">
        <v>11</v>
      </c>
      <c r="R175" s="91">
        <v>31</v>
      </c>
      <c r="S175" s="92">
        <v>76</v>
      </c>
      <c r="T175" s="92">
        <v>44</v>
      </c>
      <c r="U175" s="92">
        <v>120</v>
      </c>
      <c r="V175" s="93">
        <f t="shared" si="0"/>
        <v>47.5</v>
      </c>
      <c r="W175" s="93">
        <f t="shared" si="1"/>
        <v>50</v>
      </c>
      <c r="X175" s="93">
        <v>48.387096774193552</v>
      </c>
    </row>
    <row r="176" spans="2:24" s="1" customFormat="1" ht="15" customHeight="1" x14ac:dyDescent="0.2">
      <c r="B176" s="78">
        <v>6</v>
      </c>
      <c r="C176" s="61" t="s">
        <v>104</v>
      </c>
      <c r="D176" s="71">
        <v>6</v>
      </c>
      <c r="E176" s="71">
        <v>3</v>
      </c>
      <c r="F176" s="71">
        <v>9</v>
      </c>
      <c r="G176" s="71">
        <v>12</v>
      </c>
      <c r="H176" s="71">
        <v>6</v>
      </c>
      <c r="I176" s="71">
        <v>18</v>
      </c>
      <c r="J176" s="71">
        <v>3</v>
      </c>
      <c r="K176" s="71">
        <v>1</v>
      </c>
      <c r="L176" s="71">
        <v>4</v>
      </c>
      <c r="M176" s="71">
        <v>0</v>
      </c>
      <c r="N176" s="71">
        <v>0</v>
      </c>
      <c r="O176" s="71">
        <v>0</v>
      </c>
      <c r="P176" s="91">
        <v>32</v>
      </c>
      <c r="Q176" s="91">
        <v>16</v>
      </c>
      <c r="R176" s="91">
        <v>48</v>
      </c>
      <c r="S176" s="92">
        <v>124</v>
      </c>
      <c r="T176" s="92">
        <v>64</v>
      </c>
      <c r="U176" s="92">
        <v>188</v>
      </c>
      <c r="V176" s="93">
        <f t="shared" si="0"/>
        <v>48.4375</v>
      </c>
      <c r="W176" s="93">
        <f t="shared" si="1"/>
        <v>50</v>
      </c>
      <c r="X176" s="93">
        <v>48.96</v>
      </c>
    </row>
    <row r="177" spans="2:24" s="1" customFormat="1" ht="15" customHeight="1" x14ac:dyDescent="0.2">
      <c r="B177" s="78">
        <v>7</v>
      </c>
      <c r="C177" s="61" t="s">
        <v>108</v>
      </c>
      <c r="D177" s="71">
        <v>3</v>
      </c>
      <c r="E177" s="71">
        <v>2</v>
      </c>
      <c r="F177" s="71">
        <v>5</v>
      </c>
      <c r="G177" s="71">
        <v>1</v>
      </c>
      <c r="H177" s="71">
        <v>3</v>
      </c>
      <c r="I177" s="71">
        <v>4</v>
      </c>
      <c r="J177" s="71">
        <v>0</v>
      </c>
      <c r="K177" s="71">
        <v>1</v>
      </c>
      <c r="L177" s="71">
        <v>1</v>
      </c>
      <c r="M177" s="71">
        <v>0</v>
      </c>
      <c r="N177" s="71">
        <v>0</v>
      </c>
      <c r="O177" s="71">
        <v>0</v>
      </c>
      <c r="P177" s="91">
        <v>8</v>
      </c>
      <c r="Q177" s="91">
        <v>18</v>
      </c>
      <c r="R177" s="91">
        <v>26</v>
      </c>
      <c r="S177" s="92">
        <v>37</v>
      </c>
      <c r="T177" s="92">
        <v>88</v>
      </c>
      <c r="U177" s="92">
        <v>125</v>
      </c>
      <c r="V177" s="93">
        <v>57.8125</v>
      </c>
      <c r="W177" s="93">
        <v>61.111111111111114</v>
      </c>
      <c r="X177" s="93">
        <v>60.096153846153847</v>
      </c>
    </row>
    <row r="178" spans="2:24" s="1" customFormat="1" ht="15" customHeight="1" x14ac:dyDescent="0.2">
      <c r="B178" s="78">
        <v>8</v>
      </c>
      <c r="C178" s="63" t="s">
        <v>109</v>
      </c>
      <c r="D178" s="71">
        <v>6</v>
      </c>
      <c r="E178" s="71">
        <v>6</v>
      </c>
      <c r="F178" s="71">
        <v>12</v>
      </c>
      <c r="G178" s="71">
        <v>5</v>
      </c>
      <c r="H178" s="71">
        <v>3</v>
      </c>
      <c r="I178" s="71">
        <v>8</v>
      </c>
      <c r="J178" s="71">
        <v>4</v>
      </c>
      <c r="K178" s="71">
        <v>4</v>
      </c>
      <c r="L178" s="71">
        <v>8</v>
      </c>
      <c r="M178" s="71">
        <v>0</v>
      </c>
      <c r="N178" s="71">
        <v>0</v>
      </c>
      <c r="O178" s="71">
        <v>0</v>
      </c>
      <c r="P178" s="91">
        <v>20</v>
      </c>
      <c r="Q178" s="91">
        <v>19</v>
      </c>
      <c r="R178" s="91">
        <v>39</v>
      </c>
      <c r="S178" s="92">
        <v>75</v>
      </c>
      <c r="T178" s="92">
        <v>72</v>
      </c>
      <c r="U178" s="92">
        <v>147</v>
      </c>
      <c r="V178" s="93">
        <v>46.875</v>
      </c>
      <c r="W178" s="93">
        <v>47.368421052631582</v>
      </c>
      <c r="X178" s="93">
        <v>47.115384615384613</v>
      </c>
    </row>
    <row r="179" spans="2:24" s="1" customFormat="1" ht="15" customHeight="1" x14ac:dyDescent="0.2">
      <c r="B179" s="78">
        <v>9</v>
      </c>
      <c r="C179" s="61" t="s">
        <v>110</v>
      </c>
      <c r="D179" s="71">
        <v>0</v>
      </c>
      <c r="E179" s="71">
        <v>2</v>
      </c>
      <c r="F179" s="71">
        <v>2</v>
      </c>
      <c r="G179" s="71">
        <v>3</v>
      </c>
      <c r="H179" s="71">
        <v>2</v>
      </c>
      <c r="I179" s="71">
        <v>5</v>
      </c>
      <c r="J179" s="71">
        <v>13</v>
      </c>
      <c r="K179" s="71">
        <v>13</v>
      </c>
      <c r="L179" s="71">
        <v>26</v>
      </c>
      <c r="M179" s="71">
        <v>0</v>
      </c>
      <c r="N179" s="71">
        <v>0</v>
      </c>
      <c r="O179" s="71">
        <v>0</v>
      </c>
      <c r="P179" s="91">
        <v>20</v>
      </c>
      <c r="Q179" s="91">
        <v>19</v>
      </c>
      <c r="R179" s="91">
        <v>39</v>
      </c>
      <c r="S179" s="92">
        <v>57</v>
      </c>
      <c r="T179" s="92">
        <v>50</v>
      </c>
      <c r="U179" s="92">
        <v>107</v>
      </c>
      <c r="V179" s="93">
        <v>35.625</v>
      </c>
      <c r="W179" s="93">
        <v>32.89473684210526</v>
      </c>
      <c r="X179" s="93">
        <v>34.294871794871796</v>
      </c>
    </row>
    <row r="180" spans="2:24" s="1" customFormat="1" ht="15" customHeight="1" x14ac:dyDescent="0.2">
      <c r="B180" s="78">
        <v>10</v>
      </c>
      <c r="C180" s="61" t="s">
        <v>111</v>
      </c>
      <c r="D180" s="71">
        <v>4</v>
      </c>
      <c r="E180" s="71">
        <v>5</v>
      </c>
      <c r="F180" s="71">
        <v>9</v>
      </c>
      <c r="G180" s="71">
        <v>5</v>
      </c>
      <c r="H180" s="71">
        <v>2</v>
      </c>
      <c r="I180" s="71">
        <v>7</v>
      </c>
      <c r="J180" s="71">
        <v>8</v>
      </c>
      <c r="K180" s="71">
        <v>9</v>
      </c>
      <c r="L180" s="71">
        <v>17</v>
      </c>
      <c r="M180" s="71">
        <v>0</v>
      </c>
      <c r="N180" s="71">
        <v>0</v>
      </c>
      <c r="O180" s="71">
        <v>0</v>
      </c>
      <c r="P180" s="91">
        <v>20</v>
      </c>
      <c r="Q180" s="91">
        <v>19</v>
      </c>
      <c r="R180" s="91">
        <v>39</v>
      </c>
      <c r="S180" s="92">
        <v>63</v>
      </c>
      <c r="T180" s="92">
        <v>59</v>
      </c>
      <c r="U180" s="92">
        <v>122</v>
      </c>
      <c r="V180" s="93">
        <v>39.375</v>
      </c>
      <c r="W180" s="93">
        <v>38.815789473684212</v>
      </c>
      <c r="X180" s="93">
        <v>39.102564102564102</v>
      </c>
    </row>
    <row r="181" spans="2:24" s="1" customFormat="1" ht="15" customHeight="1" x14ac:dyDescent="0.2">
      <c r="B181" s="148" t="s">
        <v>114</v>
      </c>
      <c r="C181" s="148"/>
      <c r="D181" s="96">
        <v>15</v>
      </c>
      <c r="E181" s="96">
        <v>11</v>
      </c>
      <c r="F181" s="96">
        <v>26</v>
      </c>
      <c r="G181" s="96">
        <v>8</v>
      </c>
      <c r="H181" s="96">
        <v>4</v>
      </c>
      <c r="I181" s="96">
        <v>12</v>
      </c>
      <c r="J181" s="96">
        <v>5</v>
      </c>
      <c r="K181" s="96">
        <v>5</v>
      </c>
      <c r="L181" s="96">
        <v>10</v>
      </c>
      <c r="M181" s="96">
        <v>0</v>
      </c>
      <c r="N181" s="96">
        <v>0</v>
      </c>
      <c r="O181" s="96">
        <v>0</v>
      </c>
      <c r="P181" s="96">
        <f t="shared" ref="P181:U181" si="2">SUM(P171:P180)</f>
        <v>285</v>
      </c>
      <c r="Q181" s="96">
        <f t="shared" si="2"/>
        <v>255</v>
      </c>
      <c r="R181" s="96">
        <f t="shared" si="2"/>
        <v>540</v>
      </c>
      <c r="S181" s="78">
        <f t="shared" si="2"/>
        <v>1265</v>
      </c>
      <c r="T181" s="78">
        <f t="shared" si="2"/>
        <v>1184</v>
      </c>
      <c r="U181" s="78">
        <f t="shared" si="2"/>
        <v>2449</v>
      </c>
      <c r="V181" s="78">
        <f>S181*100/(P181*8)</f>
        <v>55.482456140350877</v>
      </c>
      <c r="W181" s="78">
        <f t="shared" ref="W181:X181" si="3">T181*100/(Q181*8)</f>
        <v>58.03921568627451</v>
      </c>
      <c r="X181" s="78">
        <f t="shared" si="3"/>
        <v>56.689814814814817</v>
      </c>
    </row>
    <row r="182" spans="2:24" s="1" customFormat="1" ht="15" customHeight="1" x14ac:dyDescent="0.2">
      <c r="B182" s="69"/>
      <c r="C182" s="69"/>
      <c r="D182" s="69"/>
      <c r="E182" s="69"/>
      <c r="F182" s="69"/>
      <c r="G182" s="69"/>
      <c r="H182" s="69"/>
      <c r="I182" s="69"/>
      <c r="J182" s="69"/>
      <c r="K182" s="69"/>
      <c r="L182" s="69"/>
      <c r="M182" s="69"/>
      <c r="N182" s="69"/>
      <c r="O182" s="69"/>
      <c r="P182" s="69"/>
      <c r="Q182" s="69"/>
      <c r="R182" s="69"/>
      <c r="S182" s="69"/>
      <c r="T182" s="69"/>
      <c r="U182" s="69"/>
      <c r="V182" s="69"/>
      <c r="W182" s="69"/>
      <c r="X182" s="69"/>
    </row>
    <row r="183" spans="2:24" s="1" customFormat="1" ht="15" customHeight="1" x14ac:dyDescent="0.2">
      <c r="B183" s="69"/>
      <c r="C183" s="69"/>
      <c r="D183" s="69"/>
      <c r="E183" s="69"/>
      <c r="F183" s="69"/>
      <c r="G183" s="69"/>
      <c r="H183" s="69"/>
      <c r="I183" s="69"/>
      <c r="J183" s="69"/>
      <c r="K183" s="69"/>
      <c r="L183" s="69"/>
      <c r="M183" s="69"/>
      <c r="N183" s="69"/>
      <c r="O183" s="69"/>
      <c r="P183" s="69"/>
      <c r="Q183" s="69"/>
      <c r="R183" s="69"/>
      <c r="S183" s="69"/>
      <c r="T183" s="69"/>
      <c r="U183" s="69"/>
      <c r="V183" s="69"/>
      <c r="W183" s="69"/>
      <c r="X183" s="69"/>
    </row>
    <row r="184" spans="2:24" s="1" customFormat="1" ht="15" customHeight="1" x14ac:dyDescent="0.2">
      <c r="B184" s="69"/>
      <c r="C184" s="69"/>
      <c r="D184" s="69"/>
      <c r="E184" s="69"/>
      <c r="F184" s="69"/>
      <c r="G184" s="69"/>
      <c r="H184" s="69"/>
      <c r="I184" s="69"/>
      <c r="J184" s="69"/>
      <c r="K184" s="69"/>
      <c r="L184" s="69"/>
      <c r="M184" s="69"/>
      <c r="N184" s="69"/>
      <c r="O184" s="69"/>
      <c r="P184" s="69"/>
      <c r="Q184" s="69"/>
      <c r="R184" s="69"/>
      <c r="S184" s="69"/>
      <c r="T184" s="69"/>
      <c r="U184" s="69"/>
      <c r="V184" s="69"/>
      <c r="W184" s="69"/>
      <c r="X184" s="69"/>
    </row>
    <row r="185" spans="2:24" s="1" customFormat="1" ht="15" customHeight="1" x14ac:dyDescent="0.2">
      <c r="B185" s="69"/>
      <c r="C185" s="69"/>
      <c r="D185" s="69"/>
      <c r="E185" s="69"/>
      <c r="F185" s="69"/>
      <c r="G185" s="69"/>
      <c r="H185" s="69"/>
      <c r="I185" s="69"/>
      <c r="J185" s="69"/>
      <c r="K185" s="69"/>
      <c r="L185" s="69"/>
      <c r="M185" s="69"/>
      <c r="N185" s="69"/>
      <c r="O185" s="69"/>
      <c r="P185" s="69"/>
      <c r="Q185" s="69"/>
      <c r="R185" s="69"/>
      <c r="S185" s="69"/>
      <c r="T185" s="69"/>
      <c r="U185" s="69"/>
      <c r="V185" s="69"/>
      <c r="W185" s="69"/>
      <c r="X185" s="69"/>
    </row>
    <row r="186" spans="2:24" s="1" customFormat="1" ht="15" customHeight="1" x14ac:dyDescent="0.2">
      <c r="B186" s="69"/>
      <c r="C186" s="69"/>
      <c r="D186" s="69"/>
      <c r="E186" s="69"/>
      <c r="F186" s="69"/>
      <c r="G186" s="69"/>
      <c r="H186" s="69"/>
      <c r="I186" s="69"/>
      <c r="J186" s="69"/>
      <c r="K186" s="69"/>
      <c r="L186" s="69"/>
      <c r="M186" s="69"/>
      <c r="N186" s="69"/>
      <c r="O186" s="69"/>
      <c r="P186" s="69"/>
      <c r="Q186" s="69"/>
      <c r="R186" s="69"/>
      <c r="S186" s="69"/>
      <c r="T186" s="69"/>
      <c r="U186" s="69"/>
      <c r="V186" s="69"/>
      <c r="W186" s="69"/>
      <c r="X186" s="69"/>
    </row>
    <row r="187" spans="2:24" s="1" customFormat="1" ht="15" customHeight="1" x14ac:dyDescent="0.2">
      <c r="B187" s="69"/>
      <c r="C187" s="69"/>
      <c r="D187" s="69"/>
      <c r="E187" s="69"/>
      <c r="F187" s="69"/>
      <c r="G187" s="69"/>
      <c r="H187" s="69"/>
      <c r="I187" s="69"/>
      <c r="J187" s="69"/>
      <c r="K187" s="69"/>
      <c r="L187" s="69"/>
      <c r="M187" s="69"/>
      <c r="N187" s="69"/>
      <c r="O187" s="69"/>
      <c r="P187" s="69"/>
      <c r="Q187" s="69"/>
      <c r="R187" s="69"/>
      <c r="S187" s="69"/>
      <c r="T187" s="69"/>
      <c r="U187" s="69"/>
      <c r="V187" s="69"/>
      <c r="W187" s="69"/>
      <c r="X187" s="69"/>
    </row>
    <row r="188" spans="2:24" s="1" customFormat="1" ht="15" customHeight="1" x14ac:dyDescent="0.2">
      <c r="B188" s="69"/>
      <c r="C188" s="69"/>
      <c r="D188" s="69"/>
      <c r="E188" s="69"/>
      <c r="F188" s="69"/>
      <c r="G188" s="69"/>
      <c r="H188" s="69"/>
      <c r="I188" s="69"/>
      <c r="J188" s="69"/>
      <c r="K188" s="69"/>
      <c r="L188" s="69"/>
      <c r="M188" s="69"/>
      <c r="N188" s="69"/>
      <c r="O188" s="69"/>
      <c r="P188" s="69"/>
      <c r="Q188" s="69"/>
      <c r="R188" s="69"/>
      <c r="S188" s="69"/>
      <c r="T188" s="69"/>
      <c r="U188" s="69"/>
      <c r="V188" s="69"/>
      <c r="W188" s="69"/>
      <c r="X188" s="69"/>
    </row>
    <row r="189" spans="2:24" s="1" customFormat="1" ht="15" customHeight="1" x14ac:dyDescent="0.2">
      <c r="B189" s="69"/>
      <c r="C189" s="69"/>
      <c r="D189" s="69"/>
      <c r="E189" s="69"/>
      <c r="F189" s="69"/>
      <c r="G189" s="69"/>
      <c r="H189" s="69"/>
      <c r="I189" s="69"/>
      <c r="J189" s="69"/>
      <c r="K189" s="69"/>
      <c r="L189" s="69"/>
      <c r="M189" s="69"/>
      <c r="N189" s="69"/>
      <c r="O189" s="69"/>
      <c r="P189" s="69"/>
      <c r="Q189" s="69"/>
      <c r="R189" s="69"/>
      <c r="S189" s="69"/>
      <c r="T189" s="69"/>
      <c r="U189" s="69"/>
      <c r="V189" s="69"/>
      <c r="W189" s="69"/>
      <c r="X189" s="69"/>
    </row>
    <row r="190" spans="2:24" s="1" customFormat="1" ht="15" customHeight="1" x14ac:dyDescent="0.2">
      <c r="B190" s="225" t="s">
        <v>81</v>
      </c>
      <c r="C190" s="225"/>
      <c r="D190" s="225"/>
      <c r="E190" s="225"/>
      <c r="F190" s="225"/>
      <c r="G190" s="225"/>
      <c r="H190" s="225"/>
      <c r="I190" s="225"/>
      <c r="J190" s="225"/>
      <c r="K190" s="225"/>
      <c r="L190" s="225"/>
      <c r="M190" s="225"/>
      <c r="N190" s="225"/>
      <c r="O190" s="225"/>
      <c r="P190" s="225"/>
      <c r="Q190" s="225"/>
      <c r="R190" s="225"/>
      <c r="S190" s="225"/>
      <c r="T190" s="225"/>
      <c r="U190" s="225"/>
      <c r="V190" s="225"/>
      <c r="W190" s="225"/>
      <c r="X190" s="69"/>
    </row>
    <row r="191" spans="2:24" s="1" customFormat="1" ht="15" customHeight="1" x14ac:dyDescent="0.2">
      <c r="B191" s="225" t="s">
        <v>131</v>
      </c>
      <c r="C191" s="225"/>
      <c r="D191" s="225"/>
      <c r="E191" s="225"/>
      <c r="F191" s="225"/>
      <c r="G191" s="225"/>
      <c r="H191" s="225"/>
      <c r="I191" s="225"/>
      <c r="J191" s="225"/>
      <c r="K191" s="225"/>
      <c r="L191" s="225"/>
      <c r="M191" s="225"/>
      <c r="N191" s="225"/>
      <c r="O191" s="225"/>
      <c r="P191" s="225"/>
      <c r="Q191" s="225"/>
      <c r="R191" s="225"/>
      <c r="S191" s="225"/>
      <c r="T191" s="225"/>
      <c r="U191" s="225"/>
      <c r="V191" s="225"/>
      <c r="W191" s="225"/>
      <c r="X191" s="69"/>
    </row>
    <row r="192" spans="2:24" s="1" customFormat="1" ht="15" customHeight="1" x14ac:dyDescent="0.2">
      <c r="B192" s="148" t="s">
        <v>135</v>
      </c>
      <c r="C192" s="148"/>
      <c r="D192" s="148"/>
      <c r="E192" s="148"/>
      <c r="F192" s="148"/>
      <c r="G192" s="148"/>
      <c r="H192" s="148"/>
      <c r="I192" s="148"/>
      <c r="J192" s="148"/>
      <c r="K192" s="148"/>
      <c r="L192" s="148"/>
      <c r="M192" s="148"/>
      <c r="N192" s="148"/>
      <c r="O192" s="148"/>
      <c r="P192" s="148"/>
      <c r="Q192" s="148"/>
      <c r="R192" s="148"/>
      <c r="S192" s="148"/>
      <c r="T192" s="148"/>
      <c r="U192" s="148"/>
      <c r="V192" s="148"/>
      <c r="W192" s="148"/>
      <c r="X192" s="69"/>
    </row>
    <row r="193" spans="2:24" s="113" customFormat="1" ht="15" customHeight="1" x14ac:dyDescent="0.25">
      <c r="B193" s="164" t="s">
        <v>84</v>
      </c>
      <c r="C193" s="164" t="s">
        <v>85</v>
      </c>
      <c r="D193" s="167" t="s">
        <v>86</v>
      </c>
      <c r="E193" s="167"/>
      <c r="F193" s="167"/>
      <c r="G193" s="167" t="s">
        <v>87</v>
      </c>
      <c r="H193" s="167"/>
      <c r="I193" s="167"/>
      <c r="J193" s="167" t="s">
        <v>88</v>
      </c>
      <c r="K193" s="167"/>
      <c r="L193" s="167"/>
      <c r="M193" s="168" t="s">
        <v>92</v>
      </c>
      <c r="N193" s="169"/>
      <c r="O193" s="170"/>
      <c r="P193" s="167" t="s">
        <v>93</v>
      </c>
      <c r="Q193" s="167"/>
      <c r="R193" s="167"/>
      <c r="S193" s="167"/>
      <c r="T193" s="167"/>
      <c r="U193" s="167"/>
      <c r="V193" s="167"/>
      <c r="W193" s="167"/>
      <c r="X193" s="112"/>
    </row>
    <row r="194" spans="2:24" s="1" customFormat="1" ht="15" customHeight="1" x14ac:dyDescent="0.2">
      <c r="B194" s="165"/>
      <c r="C194" s="165"/>
      <c r="D194" s="159" t="s">
        <v>112</v>
      </c>
      <c r="E194" s="159" t="s">
        <v>113</v>
      </c>
      <c r="F194" s="159" t="s">
        <v>128</v>
      </c>
      <c r="G194" s="159" t="s">
        <v>112</v>
      </c>
      <c r="H194" s="159" t="s">
        <v>113</v>
      </c>
      <c r="I194" s="159" t="s">
        <v>128</v>
      </c>
      <c r="J194" s="159" t="s">
        <v>112</v>
      </c>
      <c r="K194" s="159" t="s">
        <v>113</v>
      </c>
      <c r="L194" s="159" t="s">
        <v>128</v>
      </c>
      <c r="M194" s="159" t="s">
        <v>112</v>
      </c>
      <c r="N194" s="159" t="s">
        <v>113</v>
      </c>
      <c r="O194" s="159" t="s">
        <v>128</v>
      </c>
      <c r="P194" s="162" t="s">
        <v>96</v>
      </c>
      <c r="Q194" s="163"/>
      <c r="R194" s="162" t="s">
        <v>97</v>
      </c>
      <c r="S194" s="163"/>
      <c r="T194" s="162" t="s">
        <v>96</v>
      </c>
      <c r="U194" s="163"/>
      <c r="V194" s="162" t="s">
        <v>97</v>
      </c>
      <c r="W194" s="163"/>
      <c r="X194" s="69"/>
    </row>
    <row r="195" spans="2:24" s="1" customFormat="1" ht="15" customHeight="1" x14ac:dyDescent="0.2">
      <c r="B195" s="165"/>
      <c r="C195" s="165"/>
      <c r="D195" s="160"/>
      <c r="E195" s="160"/>
      <c r="F195" s="160"/>
      <c r="G195" s="160"/>
      <c r="H195" s="160"/>
      <c r="I195" s="160"/>
      <c r="J195" s="160"/>
      <c r="K195" s="160"/>
      <c r="L195" s="160"/>
      <c r="M195" s="160"/>
      <c r="N195" s="160"/>
      <c r="O195" s="160"/>
      <c r="P195" s="157">
        <v>33</v>
      </c>
      <c r="Q195" s="158"/>
      <c r="R195" s="157">
        <v>49.9</v>
      </c>
      <c r="S195" s="158"/>
      <c r="T195" s="157">
        <v>50</v>
      </c>
      <c r="U195" s="158"/>
      <c r="V195" s="157">
        <v>59.9</v>
      </c>
      <c r="W195" s="158"/>
      <c r="X195" s="69"/>
    </row>
    <row r="196" spans="2:24" s="1" customFormat="1" ht="15" customHeight="1" x14ac:dyDescent="0.2">
      <c r="B196" s="166"/>
      <c r="C196" s="166"/>
      <c r="D196" s="161"/>
      <c r="E196" s="161"/>
      <c r="F196" s="161"/>
      <c r="G196" s="161"/>
      <c r="H196" s="161"/>
      <c r="I196" s="161"/>
      <c r="J196" s="161"/>
      <c r="K196" s="161"/>
      <c r="L196" s="161"/>
      <c r="M196" s="161"/>
      <c r="N196" s="161"/>
      <c r="O196" s="161"/>
      <c r="P196" s="71" t="s">
        <v>98</v>
      </c>
      <c r="Q196" s="71" t="s">
        <v>99</v>
      </c>
      <c r="R196" s="156" t="s">
        <v>95</v>
      </c>
      <c r="S196" s="156"/>
      <c r="T196" s="71" t="s">
        <v>98</v>
      </c>
      <c r="U196" s="71" t="s">
        <v>99</v>
      </c>
      <c r="V196" s="156" t="s">
        <v>95</v>
      </c>
      <c r="W196" s="156"/>
      <c r="X196" s="69"/>
    </row>
    <row r="197" spans="2:24" s="1" customFormat="1" ht="15" customHeight="1" x14ac:dyDescent="0.2">
      <c r="B197" s="94">
        <v>1</v>
      </c>
      <c r="C197" s="95" t="s">
        <v>100</v>
      </c>
      <c r="D197" s="94">
        <v>57</v>
      </c>
      <c r="E197" s="94">
        <v>51</v>
      </c>
      <c r="F197" s="94">
        <v>108</v>
      </c>
      <c r="G197" s="94">
        <v>57</v>
      </c>
      <c r="H197" s="94">
        <v>51</v>
      </c>
      <c r="I197" s="94">
        <v>108</v>
      </c>
      <c r="J197" s="94">
        <v>100</v>
      </c>
      <c r="K197" s="94">
        <v>100</v>
      </c>
      <c r="L197" s="94">
        <v>100</v>
      </c>
      <c r="M197" s="71">
        <v>0</v>
      </c>
      <c r="N197" s="71">
        <v>0</v>
      </c>
      <c r="O197" s="71">
        <v>0</v>
      </c>
      <c r="P197" s="78">
        <v>0</v>
      </c>
      <c r="Q197" s="78">
        <v>0</v>
      </c>
      <c r="R197" s="148">
        <v>0</v>
      </c>
      <c r="S197" s="148"/>
      <c r="T197" s="78">
        <v>1</v>
      </c>
      <c r="U197" s="78">
        <v>1</v>
      </c>
      <c r="V197" s="148">
        <v>2</v>
      </c>
      <c r="W197" s="148"/>
      <c r="X197" s="5"/>
    </row>
    <row r="198" spans="2:24" s="1" customFormat="1" ht="15" customHeight="1" x14ac:dyDescent="0.2">
      <c r="B198" s="88">
        <v>2</v>
      </c>
      <c r="C198" s="66" t="s">
        <v>105</v>
      </c>
      <c r="D198" s="94">
        <v>34</v>
      </c>
      <c r="E198" s="94">
        <v>38</v>
      </c>
      <c r="F198" s="94">
        <v>72</v>
      </c>
      <c r="G198" s="94">
        <v>34</v>
      </c>
      <c r="H198" s="94">
        <v>38</v>
      </c>
      <c r="I198" s="94">
        <v>72</v>
      </c>
      <c r="J198" s="94">
        <v>100</v>
      </c>
      <c r="K198" s="94">
        <v>100</v>
      </c>
      <c r="L198" s="94">
        <v>100</v>
      </c>
      <c r="M198" s="71">
        <v>0</v>
      </c>
      <c r="N198" s="71">
        <v>0</v>
      </c>
      <c r="O198" s="71">
        <v>0</v>
      </c>
      <c r="P198" s="78">
        <v>5</v>
      </c>
      <c r="Q198" s="78">
        <v>2</v>
      </c>
      <c r="R198" s="148">
        <v>7</v>
      </c>
      <c r="S198" s="148"/>
      <c r="T198" s="78">
        <v>6</v>
      </c>
      <c r="U198" s="78">
        <v>5</v>
      </c>
      <c r="V198" s="148">
        <v>11</v>
      </c>
      <c r="W198" s="148"/>
      <c r="X198" s="5"/>
    </row>
    <row r="199" spans="2:24" s="1" customFormat="1" ht="15" customHeight="1" x14ac:dyDescent="0.2">
      <c r="B199" s="88">
        <v>3</v>
      </c>
      <c r="C199" s="66" t="s">
        <v>106</v>
      </c>
      <c r="D199" s="94">
        <v>37</v>
      </c>
      <c r="E199" s="94">
        <v>32</v>
      </c>
      <c r="F199" s="94">
        <v>69</v>
      </c>
      <c r="G199" s="94">
        <v>37</v>
      </c>
      <c r="H199" s="94">
        <v>32</v>
      </c>
      <c r="I199" s="94">
        <v>69</v>
      </c>
      <c r="J199" s="94">
        <v>100</v>
      </c>
      <c r="K199" s="94">
        <v>100</v>
      </c>
      <c r="L199" s="94">
        <v>100</v>
      </c>
      <c r="M199" s="71">
        <v>0</v>
      </c>
      <c r="N199" s="71">
        <v>0</v>
      </c>
      <c r="O199" s="71">
        <v>0</v>
      </c>
      <c r="P199" s="78">
        <v>5</v>
      </c>
      <c r="Q199" s="78">
        <v>4</v>
      </c>
      <c r="R199" s="148">
        <v>9</v>
      </c>
      <c r="S199" s="148"/>
      <c r="T199" s="78">
        <v>4</v>
      </c>
      <c r="U199" s="78">
        <v>9</v>
      </c>
      <c r="V199" s="148">
        <v>13</v>
      </c>
      <c r="W199" s="148"/>
      <c r="X199" s="5"/>
    </row>
    <row r="200" spans="2:24" s="1" customFormat="1" ht="15" customHeight="1" x14ac:dyDescent="0.2">
      <c r="B200" s="88">
        <v>4</v>
      </c>
      <c r="C200" s="66" t="s">
        <v>107</v>
      </c>
      <c r="D200" s="94">
        <v>37</v>
      </c>
      <c r="E200" s="94">
        <v>32</v>
      </c>
      <c r="F200" s="94">
        <v>69</v>
      </c>
      <c r="G200" s="94">
        <v>37</v>
      </c>
      <c r="H200" s="94">
        <v>32</v>
      </c>
      <c r="I200" s="94">
        <v>69</v>
      </c>
      <c r="J200" s="94">
        <v>100</v>
      </c>
      <c r="K200" s="94">
        <v>100</v>
      </c>
      <c r="L200" s="94">
        <v>100</v>
      </c>
      <c r="M200" s="71">
        <v>0</v>
      </c>
      <c r="N200" s="71">
        <v>0</v>
      </c>
      <c r="O200" s="71">
        <v>0</v>
      </c>
      <c r="P200" s="78">
        <v>10</v>
      </c>
      <c r="Q200" s="78">
        <v>10</v>
      </c>
      <c r="R200" s="148">
        <v>20</v>
      </c>
      <c r="S200" s="148"/>
      <c r="T200" s="78">
        <v>16</v>
      </c>
      <c r="U200" s="78">
        <v>9</v>
      </c>
      <c r="V200" s="148">
        <v>25</v>
      </c>
      <c r="W200" s="148"/>
      <c r="X200" s="5"/>
    </row>
    <row r="201" spans="2:24" s="1" customFormat="1" ht="15" customHeight="1" x14ac:dyDescent="0.2">
      <c r="B201" s="88">
        <v>5</v>
      </c>
      <c r="C201" s="110" t="s">
        <v>103</v>
      </c>
      <c r="D201" s="94">
        <v>20</v>
      </c>
      <c r="E201" s="94">
        <v>11</v>
      </c>
      <c r="F201" s="94">
        <v>31</v>
      </c>
      <c r="G201" s="94">
        <v>20</v>
      </c>
      <c r="H201" s="94">
        <v>11</v>
      </c>
      <c r="I201" s="94">
        <v>31</v>
      </c>
      <c r="J201" s="94">
        <v>100</v>
      </c>
      <c r="K201" s="94">
        <v>100</v>
      </c>
      <c r="L201" s="94">
        <v>100</v>
      </c>
      <c r="M201" s="71">
        <v>0</v>
      </c>
      <c r="N201" s="71">
        <v>0</v>
      </c>
      <c r="O201" s="71">
        <v>0</v>
      </c>
      <c r="P201" s="78">
        <v>10</v>
      </c>
      <c r="Q201" s="78">
        <v>5</v>
      </c>
      <c r="R201" s="148">
        <v>15</v>
      </c>
      <c r="S201" s="148"/>
      <c r="T201" s="78">
        <v>2</v>
      </c>
      <c r="U201" s="78">
        <v>2</v>
      </c>
      <c r="V201" s="148">
        <v>4</v>
      </c>
      <c r="W201" s="148"/>
      <c r="X201" s="5"/>
    </row>
    <row r="202" spans="2:24" s="1" customFormat="1" ht="15" customHeight="1" x14ac:dyDescent="0.2">
      <c r="B202" s="88">
        <v>6</v>
      </c>
      <c r="C202" s="66" t="s">
        <v>104</v>
      </c>
      <c r="D202" s="94">
        <v>32</v>
      </c>
      <c r="E202" s="94">
        <v>16</v>
      </c>
      <c r="F202" s="94">
        <v>48</v>
      </c>
      <c r="G202" s="94">
        <v>32</v>
      </c>
      <c r="H202" s="94">
        <v>16</v>
      </c>
      <c r="I202" s="94">
        <v>48</v>
      </c>
      <c r="J202" s="94">
        <v>100</v>
      </c>
      <c r="K202" s="94">
        <v>100</v>
      </c>
      <c r="L202" s="94">
        <v>100</v>
      </c>
      <c r="M202" s="71">
        <v>0</v>
      </c>
      <c r="N202" s="71">
        <v>0</v>
      </c>
      <c r="O202" s="71">
        <v>0</v>
      </c>
      <c r="P202" s="78">
        <v>15</v>
      </c>
      <c r="Q202" s="78">
        <v>5</v>
      </c>
      <c r="R202" s="148">
        <v>20</v>
      </c>
      <c r="S202" s="148"/>
      <c r="T202" s="78">
        <v>5</v>
      </c>
      <c r="U202" s="78">
        <v>4</v>
      </c>
      <c r="V202" s="148">
        <v>9</v>
      </c>
      <c r="W202" s="148"/>
      <c r="X202" s="5"/>
    </row>
    <row r="203" spans="2:24" s="1" customFormat="1" ht="15" customHeight="1" x14ac:dyDescent="0.2">
      <c r="B203" s="88">
        <v>7</v>
      </c>
      <c r="C203" s="66" t="s">
        <v>108</v>
      </c>
      <c r="D203" s="94">
        <v>8</v>
      </c>
      <c r="E203" s="94">
        <v>18</v>
      </c>
      <c r="F203" s="94">
        <v>26</v>
      </c>
      <c r="G203" s="94">
        <v>8</v>
      </c>
      <c r="H203" s="94">
        <v>18</v>
      </c>
      <c r="I203" s="94">
        <v>26</v>
      </c>
      <c r="J203" s="94">
        <v>100</v>
      </c>
      <c r="K203" s="94">
        <v>100</v>
      </c>
      <c r="L203" s="94">
        <v>100</v>
      </c>
      <c r="M203" s="71">
        <v>0</v>
      </c>
      <c r="N203" s="71">
        <v>0</v>
      </c>
      <c r="O203" s="71">
        <v>0</v>
      </c>
      <c r="P203" s="78">
        <v>1</v>
      </c>
      <c r="Q203" s="78">
        <v>3</v>
      </c>
      <c r="R203" s="148">
        <v>4</v>
      </c>
      <c r="S203" s="148"/>
      <c r="T203" s="78">
        <v>2</v>
      </c>
      <c r="U203" s="78">
        <v>3</v>
      </c>
      <c r="V203" s="148">
        <v>5</v>
      </c>
      <c r="W203" s="148"/>
      <c r="X203" s="5"/>
    </row>
    <row r="204" spans="2:24" s="1" customFormat="1" ht="15" customHeight="1" x14ac:dyDescent="0.2">
      <c r="B204" s="88">
        <v>8</v>
      </c>
      <c r="C204" s="111" t="s">
        <v>109</v>
      </c>
      <c r="D204" s="94">
        <v>20</v>
      </c>
      <c r="E204" s="94">
        <v>19</v>
      </c>
      <c r="F204" s="94">
        <v>39</v>
      </c>
      <c r="G204" s="94">
        <v>20</v>
      </c>
      <c r="H204" s="94">
        <v>19</v>
      </c>
      <c r="I204" s="94">
        <v>39</v>
      </c>
      <c r="J204" s="94">
        <v>100</v>
      </c>
      <c r="K204" s="94">
        <v>100</v>
      </c>
      <c r="L204" s="94">
        <v>100</v>
      </c>
      <c r="M204" s="71">
        <v>0</v>
      </c>
      <c r="N204" s="71">
        <v>0</v>
      </c>
      <c r="O204" s="71">
        <v>0</v>
      </c>
      <c r="P204" s="78">
        <v>8</v>
      </c>
      <c r="Q204" s="78">
        <v>7</v>
      </c>
      <c r="R204" s="148">
        <v>15</v>
      </c>
      <c r="S204" s="148"/>
      <c r="T204" s="78">
        <v>5</v>
      </c>
      <c r="U204" s="78">
        <v>5</v>
      </c>
      <c r="V204" s="148">
        <v>10</v>
      </c>
      <c r="W204" s="148"/>
      <c r="X204" s="5"/>
    </row>
    <row r="205" spans="2:24" s="1" customFormat="1" ht="15" customHeight="1" x14ac:dyDescent="0.2">
      <c r="B205" s="88">
        <v>9</v>
      </c>
      <c r="C205" s="66" t="s">
        <v>110</v>
      </c>
      <c r="D205" s="94">
        <v>20</v>
      </c>
      <c r="E205" s="94">
        <v>19</v>
      </c>
      <c r="F205" s="94">
        <v>39</v>
      </c>
      <c r="G205" s="94">
        <v>20</v>
      </c>
      <c r="H205" s="94">
        <v>19</v>
      </c>
      <c r="I205" s="94">
        <v>39</v>
      </c>
      <c r="J205" s="94">
        <v>100</v>
      </c>
      <c r="K205" s="94">
        <v>100</v>
      </c>
      <c r="L205" s="94">
        <v>100</v>
      </c>
      <c r="M205" s="71">
        <v>0</v>
      </c>
      <c r="N205" s="71">
        <v>0</v>
      </c>
      <c r="O205" s="71">
        <v>0</v>
      </c>
      <c r="P205" s="78">
        <v>16</v>
      </c>
      <c r="Q205" s="78">
        <v>14</v>
      </c>
      <c r="R205" s="148">
        <v>30</v>
      </c>
      <c r="S205" s="148"/>
      <c r="T205" s="78">
        <v>0</v>
      </c>
      <c r="U205" s="78">
        <v>3</v>
      </c>
      <c r="V205" s="148">
        <v>3</v>
      </c>
      <c r="W205" s="148"/>
      <c r="X205" s="5"/>
    </row>
    <row r="206" spans="2:24" s="1" customFormat="1" ht="15" customHeight="1" x14ac:dyDescent="0.2">
      <c r="B206" s="88">
        <v>10</v>
      </c>
      <c r="C206" s="66" t="s">
        <v>111</v>
      </c>
      <c r="D206" s="94">
        <v>20</v>
      </c>
      <c r="E206" s="94">
        <v>19</v>
      </c>
      <c r="F206" s="94">
        <v>39</v>
      </c>
      <c r="G206" s="94">
        <v>20</v>
      </c>
      <c r="H206" s="94">
        <v>19</v>
      </c>
      <c r="I206" s="94">
        <v>39</v>
      </c>
      <c r="J206" s="94">
        <v>100</v>
      </c>
      <c r="K206" s="94">
        <v>100</v>
      </c>
      <c r="L206" s="94">
        <v>100</v>
      </c>
      <c r="M206" s="71">
        <v>0</v>
      </c>
      <c r="N206" s="71">
        <v>0</v>
      </c>
      <c r="O206" s="71">
        <v>0</v>
      </c>
      <c r="P206" s="78">
        <v>13</v>
      </c>
      <c r="Q206" s="78">
        <v>10</v>
      </c>
      <c r="R206" s="148">
        <v>23</v>
      </c>
      <c r="S206" s="148"/>
      <c r="T206" s="78">
        <v>4</v>
      </c>
      <c r="U206" s="78">
        <v>6</v>
      </c>
      <c r="V206" s="148">
        <v>10</v>
      </c>
      <c r="W206" s="148"/>
      <c r="X206" s="5"/>
    </row>
    <row r="207" spans="2:24" s="1" customFormat="1" ht="15" customHeight="1" x14ac:dyDescent="0.2">
      <c r="B207" s="148" t="s">
        <v>114</v>
      </c>
      <c r="C207" s="148"/>
      <c r="D207" s="84">
        <v>57</v>
      </c>
      <c r="E207" s="84">
        <v>51</v>
      </c>
      <c r="F207" s="84">
        <v>108</v>
      </c>
      <c r="G207" s="84">
        <v>57</v>
      </c>
      <c r="H207" s="84">
        <v>51</v>
      </c>
      <c r="I207" s="84">
        <v>108</v>
      </c>
      <c r="J207" s="84">
        <v>100</v>
      </c>
      <c r="K207" s="84">
        <v>100</v>
      </c>
      <c r="L207" s="84">
        <v>100</v>
      </c>
      <c r="M207" s="96">
        <v>0</v>
      </c>
      <c r="N207" s="96">
        <v>0</v>
      </c>
      <c r="O207" s="96">
        <v>0</v>
      </c>
      <c r="P207" s="96">
        <v>9</v>
      </c>
      <c r="Q207" s="96">
        <v>9</v>
      </c>
      <c r="R207" s="155">
        <v>18</v>
      </c>
      <c r="S207" s="155"/>
      <c r="T207" s="96">
        <v>19</v>
      </c>
      <c r="U207" s="96">
        <v>13</v>
      </c>
      <c r="V207" s="155">
        <v>32</v>
      </c>
      <c r="W207" s="155"/>
      <c r="X207" s="5"/>
    </row>
    <row r="208" spans="2:24" s="1" customFormat="1" ht="15" customHeight="1" x14ac:dyDescent="0.2">
      <c r="D208" s="5"/>
      <c r="E208" s="5"/>
      <c r="F208" s="5"/>
      <c r="G208" s="5"/>
      <c r="H208" s="5"/>
      <c r="I208" s="5"/>
      <c r="J208" s="5"/>
      <c r="K208" s="5"/>
      <c r="L208" s="5"/>
      <c r="M208" s="5"/>
      <c r="N208" s="5"/>
      <c r="O208" s="5"/>
      <c r="P208" s="5"/>
      <c r="Q208" s="5"/>
      <c r="R208" s="5"/>
      <c r="S208" s="5"/>
      <c r="T208" s="5"/>
      <c r="U208" s="5"/>
      <c r="V208" s="5"/>
      <c r="W208" s="5"/>
      <c r="X208" s="5"/>
    </row>
    <row r="209" spans="2:24" s="1" customFormat="1" ht="15" customHeight="1" x14ac:dyDescent="0.2">
      <c r="B209" s="215"/>
      <c r="C209" s="216"/>
      <c r="D209" s="162" t="s">
        <v>96</v>
      </c>
      <c r="E209" s="163"/>
      <c r="F209" s="162" t="s">
        <v>97</v>
      </c>
      <c r="G209" s="163"/>
      <c r="H209" s="162" t="s">
        <v>96</v>
      </c>
      <c r="I209" s="163"/>
      <c r="J209" s="162" t="s">
        <v>97</v>
      </c>
      <c r="K209" s="163"/>
      <c r="L209" s="162" t="s">
        <v>96</v>
      </c>
      <c r="M209" s="163"/>
      <c r="N209" s="162" t="s">
        <v>97</v>
      </c>
      <c r="O209" s="163"/>
      <c r="P209" s="162" t="s">
        <v>96</v>
      </c>
      <c r="Q209" s="163"/>
      <c r="R209" s="162" t="s">
        <v>97</v>
      </c>
      <c r="S209" s="163"/>
      <c r="T209" s="164" t="s">
        <v>94</v>
      </c>
      <c r="U209" s="5"/>
      <c r="V209" s="5"/>
      <c r="W209" s="5"/>
      <c r="X209" s="5"/>
    </row>
    <row r="210" spans="2:24" s="1" customFormat="1" ht="15" customHeight="1" x14ac:dyDescent="0.2">
      <c r="B210" s="217"/>
      <c r="C210" s="218"/>
      <c r="D210" s="157">
        <v>60</v>
      </c>
      <c r="E210" s="158"/>
      <c r="F210" s="157">
        <v>74.900000000000006</v>
      </c>
      <c r="G210" s="158"/>
      <c r="H210" s="157">
        <v>75</v>
      </c>
      <c r="I210" s="158"/>
      <c r="J210" s="157">
        <v>84.9</v>
      </c>
      <c r="K210" s="158"/>
      <c r="L210" s="157">
        <v>85</v>
      </c>
      <c r="M210" s="158"/>
      <c r="N210" s="157">
        <v>90</v>
      </c>
      <c r="O210" s="158"/>
      <c r="P210" s="157">
        <v>90.1</v>
      </c>
      <c r="Q210" s="158"/>
      <c r="R210" s="157">
        <v>100</v>
      </c>
      <c r="S210" s="158"/>
      <c r="T210" s="165"/>
      <c r="U210" s="5"/>
      <c r="V210" s="5"/>
      <c r="W210" s="5"/>
      <c r="X210" s="5"/>
    </row>
    <row r="211" spans="2:24" s="1" customFormat="1" ht="15" customHeight="1" x14ac:dyDescent="0.2">
      <c r="B211" s="219"/>
      <c r="C211" s="220"/>
      <c r="D211" s="71" t="s">
        <v>98</v>
      </c>
      <c r="E211" s="71" t="s">
        <v>99</v>
      </c>
      <c r="F211" s="156" t="s">
        <v>95</v>
      </c>
      <c r="G211" s="156"/>
      <c r="H211" s="71" t="s">
        <v>98</v>
      </c>
      <c r="I211" s="71" t="s">
        <v>99</v>
      </c>
      <c r="J211" s="156" t="s">
        <v>95</v>
      </c>
      <c r="K211" s="156"/>
      <c r="L211" s="71" t="s">
        <v>98</v>
      </c>
      <c r="M211" s="71" t="s">
        <v>99</v>
      </c>
      <c r="N211" s="156" t="s">
        <v>95</v>
      </c>
      <c r="O211" s="156"/>
      <c r="P211" s="71" t="s">
        <v>98</v>
      </c>
      <c r="Q211" s="71" t="s">
        <v>99</v>
      </c>
      <c r="R211" s="156" t="s">
        <v>95</v>
      </c>
      <c r="S211" s="156"/>
      <c r="T211" s="166"/>
      <c r="U211" s="5"/>
      <c r="V211" s="5"/>
      <c r="W211" s="5"/>
      <c r="X211" s="5"/>
    </row>
    <row r="212" spans="2:24" s="1" customFormat="1" ht="15" customHeight="1" x14ac:dyDescent="0.2">
      <c r="B212" s="94">
        <v>1</v>
      </c>
      <c r="C212" s="95" t="s">
        <v>100</v>
      </c>
      <c r="D212" s="78">
        <v>36</v>
      </c>
      <c r="E212" s="78">
        <v>17</v>
      </c>
      <c r="F212" s="148">
        <v>53</v>
      </c>
      <c r="G212" s="148"/>
      <c r="H212" s="78">
        <v>18</v>
      </c>
      <c r="I212" s="78">
        <v>30</v>
      </c>
      <c r="J212" s="148">
        <v>48</v>
      </c>
      <c r="K212" s="148"/>
      <c r="L212" s="78">
        <v>2</v>
      </c>
      <c r="M212" s="78">
        <v>3</v>
      </c>
      <c r="N212" s="148">
        <v>5</v>
      </c>
      <c r="O212" s="148"/>
      <c r="P212" s="78">
        <v>0</v>
      </c>
      <c r="Q212" s="78">
        <v>0</v>
      </c>
      <c r="R212" s="148">
        <v>0</v>
      </c>
      <c r="S212" s="148"/>
      <c r="T212" s="84">
        <v>108</v>
      </c>
      <c r="U212" s="5"/>
      <c r="V212" s="5"/>
      <c r="W212" s="5"/>
      <c r="X212" s="5"/>
    </row>
    <row r="213" spans="2:24" s="1" customFormat="1" ht="15" customHeight="1" x14ac:dyDescent="0.2">
      <c r="B213" s="88">
        <v>2</v>
      </c>
      <c r="C213" s="66" t="s">
        <v>105</v>
      </c>
      <c r="D213" s="78">
        <v>16</v>
      </c>
      <c r="E213" s="78">
        <v>16</v>
      </c>
      <c r="F213" s="148">
        <v>32</v>
      </c>
      <c r="G213" s="148"/>
      <c r="H213" s="78">
        <v>4</v>
      </c>
      <c r="I213" s="78">
        <v>12</v>
      </c>
      <c r="J213" s="148">
        <v>16</v>
      </c>
      <c r="K213" s="148"/>
      <c r="L213" s="78">
        <v>2</v>
      </c>
      <c r="M213" s="78">
        <v>3</v>
      </c>
      <c r="N213" s="148">
        <v>5</v>
      </c>
      <c r="O213" s="148"/>
      <c r="P213" s="78">
        <v>1</v>
      </c>
      <c r="Q213" s="78">
        <v>0</v>
      </c>
      <c r="R213" s="148">
        <v>1</v>
      </c>
      <c r="S213" s="148"/>
      <c r="T213" s="84">
        <v>72</v>
      </c>
      <c r="U213" s="5"/>
      <c r="V213" s="5"/>
      <c r="W213" s="5"/>
      <c r="X213" s="5"/>
    </row>
    <row r="214" spans="2:24" s="1" customFormat="1" ht="15" customHeight="1" x14ac:dyDescent="0.2">
      <c r="B214" s="88">
        <v>3</v>
      </c>
      <c r="C214" s="66" t="s">
        <v>106</v>
      </c>
      <c r="D214" s="78">
        <v>16</v>
      </c>
      <c r="E214" s="78">
        <v>8</v>
      </c>
      <c r="F214" s="148">
        <v>24</v>
      </c>
      <c r="G214" s="148"/>
      <c r="H214" s="78">
        <v>7</v>
      </c>
      <c r="I214" s="78">
        <v>9</v>
      </c>
      <c r="J214" s="148">
        <v>16</v>
      </c>
      <c r="K214" s="148"/>
      <c r="L214" s="78">
        <v>5</v>
      </c>
      <c r="M214" s="78">
        <v>2</v>
      </c>
      <c r="N214" s="148">
        <v>7</v>
      </c>
      <c r="O214" s="148"/>
      <c r="P214" s="78">
        <v>0</v>
      </c>
      <c r="Q214" s="78">
        <v>0</v>
      </c>
      <c r="R214" s="148">
        <v>0</v>
      </c>
      <c r="S214" s="148"/>
      <c r="T214" s="84">
        <v>69</v>
      </c>
      <c r="U214" s="5"/>
      <c r="V214" s="5"/>
      <c r="W214" s="5"/>
      <c r="X214" s="5"/>
    </row>
    <row r="215" spans="2:24" s="1" customFormat="1" ht="15" customHeight="1" x14ac:dyDescent="0.2">
      <c r="B215" s="88">
        <v>4</v>
      </c>
      <c r="C215" s="66" t="s">
        <v>107</v>
      </c>
      <c r="D215" s="78">
        <v>8</v>
      </c>
      <c r="E215" s="78">
        <v>11</v>
      </c>
      <c r="F215" s="148">
        <v>19</v>
      </c>
      <c r="G215" s="148"/>
      <c r="H215" s="78">
        <v>3</v>
      </c>
      <c r="I215" s="78">
        <v>2</v>
      </c>
      <c r="J215" s="148">
        <v>5</v>
      </c>
      <c r="K215" s="148"/>
      <c r="L215" s="78">
        <v>0</v>
      </c>
      <c r="M215" s="78">
        <v>0</v>
      </c>
      <c r="N215" s="148">
        <v>0</v>
      </c>
      <c r="O215" s="148"/>
      <c r="P215" s="78">
        <v>0</v>
      </c>
      <c r="Q215" s="78">
        <v>0</v>
      </c>
      <c r="R215" s="148">
        <v>0</v>
      </c>
      <c r="S215" s="148"/>
      <c r="T215" s="84">
        <v>69</v>
      </c>
      <c r="U215" s="5"/>
      <c r="V215" s="5"/>
      <c r="W215" s="5"/>
      <c r="X215" s="5"/>
    </row>
    <row r="216" spans="2:24" s="1" customFormat="1" ht="15" customHeight="1" x14ac:dyDescent="0.2">
      <c r="B216" s="88">
        <v>5</v>
      </c>
      <c r="C216" s="111" t="s">
        <v>103</v>
      </c>
      <c r="D216" s="78">
        <v>8</v>
      </c>
      <c r="E216" s="78">
        <v>3</v>
      </c>
      <c r="F216" s="148">
        <v>11</v>
      </c>
      <c r="G216" s="148"/>
      <c r="H216" s="78">
        <v>0</v>
      </c>
      <c r="I216" s="78">
        <v>1</v>
      </c>
      <c r="J216" s="148">
        <v>1</v>
      </c>
      <c r="K216" s="148"/>
      <c r="L216" s="78">
        <v>0</v>
      </c>
      <c r="M216" s="78">
        <v>0</v>
      </c>
      <c r="N216" s="148">
        <v>0</v>
      </c>
      <c r="O216" s="148"/>
      <c r="P216" s="78">
        <v>0</v>
      </c>
      <c r="Q216" s="78">
        <v>0</v>
      </c>
      <c r="R216" s="148">
        <v>0</v>
      </c>
      <c r="S216" s="148"/>
      <c r="T216" s="84">
        <v>31</v>
      </c>
      <c r="U216" s="5"/>
      <c r="V216" s="5"/>
      <c r="W216" s="5"/>
      <c r="X216" s="5"/>
    </row>
    <row r="217" spans="2:24" s="1" customFormat="1" ht="15" customHeight="1" x14ac:dyDescent="0.2">
      <c r="B217" s="88">
        <v>6</v>
      </c>
      <c r="C217" s="66" t="s">
        <v>104</v>
      </c>
      <c r="D217" s="78">
        <v>9</v>
      </c>
      <c r="E217" s="78">
        <v>6</v>
      </c>
      <c r="F217" s="148">
        <v>15</v>
      </c>
      <c r="G217" s="148"/>
      <c r="H217" s="78">
        <v>3</v>
      </c>
      <c r="I217" s="78">
        <v>1</v>
      </c>
      <c r="J217" s="148">
        <v>4</v>
      </c>
      <c r="K217" s="148"/>
      <c r="L217" s="78">
        <v>0</v>
      </c>
      <c r="M217" s="78">
        <v>0</v>
      </c>
      <c r="N217" s="148">
        <v>0</v>
      </c>
      <c r="O217" s="148"/>
      <c r="P217" s="78">
        <v>0</v>
      </c>
      <c r="Q217" s="78">
        <v>0</v>
      </c>
      <c r="R217" s="148">
        <v>0</v>
      </c>
      <c r="S217" s="148"/>
      <c r="T217" s="84">
        <v>48</v>
      </c>
      <c r="U217" s="5"/>
      <c r="V217" s="5"/>
      <c r="W217" s="5"/>
      <c r="X217" s="5"/>
    </row>
    <row r="218" spans="2:24" s="1" customFormat="1" ht="15" customHeight="1" x14ac:dyDescent="0.2">
      <c r="B218" s="88">
        <v>7</v>
      </c>
      <c r="C218" s="66" t="s">
        <v>108</v>
      </c>
      <c r="D218" s="78">
        <v>4</v>
      </c>
      <c r="E218" s="78">
        <v>7</v>
      </c>
      <c r="F218" s="148">
        <v>11</v>
      </c>
      <c r="G218" s="148"/>
      <c r="H218" s="78">
        <v>1</v>
      </c>
      <c r="I218" s="78">
        <v>4</v>
      </c>
      <c r="J218" s="148">
        <v>5</v>
      </c>
      <c r="K218" s="148"/>
      <c r="L218" s="78">
        <v>0</v>
      </c>
      <c r="M218" s="78">
        <v>1</v>
      </c>
      <c r="N218" s="148">
        <v>1</v>
      </c>
      <c r="O218" s="148"/>
      <c r="P218" s="78">
        <v>0</v>
      </c>
      <c r="Q218" s="78">
        <v>0</v>
      </c>
      <c r="R218" s="148">
        <v>0</v>
      </c>
      <c r="S218" s="148"/>
      <c r="T218" s="84">
        <v>26</v>
      </c>
      <c r="U218" s="5"/>
      <c r="V218" s="5"/>
      <c r="W218" s="5"/>
      <c r="X218" s="5"/>
    </row>
    <row r="219" spans="2:24" s="1" customFormat="1" ht="15" customHeight="1" x14ac:dyDescent="0.2">
      <c r="B219" s="88">
        <v>8</v>
      </c>
      <c r="C219" s="111" t="s">
        <v>109</v>
      </c>
      <c r="D219" s="78">
        <v>7</v>
      </c>
      <c r="E219" s="78">
        <v>7</v>
      </c>
      <c r="F219" s="148">
        <v>14</v>
      </c>
      <c r="G219" s="148"/>
      <c r="H219" s="78">
        <v>0</v>
      </c>
      <c r="I219" s="78">
        <v>0</v>
      </c>
      <c r="J219" s="148">
        <v>0</v>
      </c>
      <c r="K219" s="148"/>
      <c r="L219" s="78">
        <v>0</v>
      </c>
      <c r="M219" s="78">
        <v>0</v>
      </c>
      <c r="N219" s="148">
        <v>0</v>
      </c>
      <c r="O219" s="148"/>
      <c r="P219" s="78">
        <v>0</v>
      </c>
      <c r="Q219" s="78">
        <v>0</v>
      </c>
      <c r="R219" s="148">
        <v>0</v>
      </c>
      <c r="S219" s="148"/>
      <c r="T219" s="84">
        <v>39</v>
      </c>
      <c r="U219" s="5"/>
      <c r="V219" s="5"/>
      <c r="W219" s="5"/>
      <c r="X219" s="5"/>
    </row>
    <row r="220" spans="2:24" s="1" customFormat="1" ht="15" customHeight="1" x14ac:dyDescent="0.2">
      <c r="B220" s="88">
        <v>9</v>
      </c>
      <c r="C220" s="66" t="s">
        <v>110</v>
      </c>
      <c r="D220" s="78">
        <v>4</v>
      </c>
      <c r="E220" s="78">
        <v>2</v>
      </c>
      <c r="F220" s="148">
        <v>6</v>
      </c>
      <c r="G220" s="148"/>
      <c r="H220" s="78">
        <v>0</v>
      </c>
      <c r="I220" s="78">
        <v>0</v>
      </c>
      <c r="J220" s="148">
        <v>0</v>
      </c>
      <c r="K220" s="148"/>
      <c r="L220" s="78">
        <v>0</v>
      </c>
      <c r="M220" s="78">
        <v>0</v>
      </c>
      <c r="N220" s="148">
        <v>0</v>
      </c>
      <c r="O220" s="148"/>
      <c r="P220" s="78">
        <v>0</v>
      </c>
      <c r="Q220" s="78">
        <v>0</v>
      </c>
      <c r="R220" s="148">
        <v>0</v>
      </c>
      <c r="S220" s="148"/>
      <c r="T220" s="84">
        <v>39</v>
      </c>
      <c r="U220" s="5"/>
      <c r="V220" s="5"/>
      <c r="W220" s="5"/>
      <c r="X220" s="5"/>
    </row>
    <row r="221" spans="2:24" s="1" customFormat="1" ht="15" customHeight="1" x14ac:dyDescent="0.2">
      <c r="B221" s="88">
        <v>10</v>
      </c>
      <c r="C221" s="66" t="s">
        <v>111</v>
      </c>
      <c r="D221" s="78">
        <v>2</v>
      </c>
      <c r="E221" s="78">
        <v>3</v>
      </c>
      <c r="F221" s="148">
        <v>5</v>
      </c>
      <c r="G221" s="148"/>
      <c r="H221" s="78">
        <v>1</v>
      </c>
      <c r="I221" s="78">
        <v>0</v>
      </c>
      <c r="J221" s="148">
        <v>1</v>
      </c>
      <c r="K221" s="148"/>
      <c r="L221" s="78">
        <v>0</v>
      </c>
      <c r="M221" s="78">
        <v>0</v>
      </c>
      <c r="N221" s="148">
        <v>0</v>
      </c>
      <c r="O221" s="148"/>
      <c r="P221" s="78">
        <v>0</v>
      </c>
      <c r="Q221" s="78">
        <v>0</v>
      </c>
      <c r="R221" s="148">
        <v>0</v>
      </c>
      <c r="S221" s="148"/>
      <c r="T221" s="84">
        <v>39</v>
      </c>
      <c r="U221" s="5"/>
      <c r="V221" s="5"/>
      <c r="W221" s="5"/>
      <c r="X221" s="5"/>
    </row>
    <row r="222" spans="2:24" s="1" customFormat="1" ht="15" customHeight="1" x14ac:dyDescent="0.2">
      <c r="B222" s="148" t="s">
        <v>114</v>
      </c>
      <c r="C222" s="148"/>
      <c r="D222" s="96">
        <v>24</v>
      </c>
      <c r="E222" s="96">
        <v>24</v>
      </c>
      <c r="F222" s="140">
        <v>48</v>
      </c>
      <c r="G222" s="141"/>
      <c r="H222" s="96">
        <v>5</v>
      </c>
      <c r="I222" s="96">
        <v>5</v>
      </c>
      <c r="J222" s="140">
        <v>10</v>
      </c>
      <c r="K222" s="141"/>
      <c r="L222" s="96">
        <v>0</v>
      </c>
      <c r="M222" s="96">
        <v>0</v>
      </c>
      <c r="N222" s="96">
        <v>0</v>
      </c>
      <c r="O222" s="96"/>
      <c r="P222" s="96">
        <v>0</v>
      </c>
      <c r="Q222" s="96">
        <v>0</v>
      </c>
      <c r="R222" s="140">
        <v>0</v>
      </c>
      <c r="S222" s="141"/>
      <c r="T222" s="96">
        <v>108</v>
      </c>
      <c r="U222" s="5"/>
      <c r="V222" s="5"/>
      <c r="W222" s="5"/>
      <c r="X222" s="5"/>
    </row>
    <row r="223" spans="2:24" s="1" customFormat="1" ht="15" customHeight="1" x14ac:dyDescent="0.2">
      <c r="D223" s="5"/>
      <c r="E223" s="5"/>
      <c r="F223" s="5"/>
      <c r="G223" s="5"/>
      <c r="H223" s="5"/>
      <c r="I223" s="5"/>
      <c r="J223" s="5"/>
      <c r="K223" s="5"/>
      <c r="L223" s="5"/>
      <c r="M223" s="5"/>
      <c r="N223" s="5"/>
      <c r="O223" s="5"/>
      <c r="P223" s="5"/>
      <c r="Q223" s="5"/>
      <c r="R223" s="5"/>
      <c r="S223" s="5"/>
      <c r="T223" s="5"/>
      <c r="U223" s="5"/>
      <c r="V223" s="5"/>
      <c r="W223" s="5"/>
      <c r="X223" s="5"/>
    </row>
    <row r="224" spans="2:24" s="1" customFormat="1" ht="15" customHeight="1" x14ac:dyDescent="0.2">
      <c r="D224" s="5"/>
      <c r="E224" s="5"/>
      <c r="F224" s="5"/>
      <c r="G224" s="5"/>
      <c r="H224" s="5"/>
      <c r="I224" s="5"/>
      <c r="J224" s="5"/>
      <c r="K224" s="5"/>
      <c r="L224" s="5"/>
      <c r="M224" s="5"/>
      <c r="N224" s="5"/>
      <c r="O224" s="5"/>
      <c r="P224" s="5"/>
      <c r="Q224" s="5"/>
      <c r="R224" s="5"/>
      <c r="S224" s="5"/>
      <c r="T224" s="5"/>
      <c r="U224" s="5"/>
      <c r="V224" s="5"/>
      <c r="W224" s="5"/>
      <c r="X224" s="5"/>
    </row>
    <row r="225" spans="2:40" s="1" customFormat="1" ht="15" customHeight="1" x14ac:dyDescent="0.2">
      <c r="D225" s="5"/>
      <c r="E225" s="5"/>
      <c r="F225" s="5"/>
      <c r="G225" s="5"/>
      <c r="H225" s="5"/>
      <c r="I225" s="5"/>
      <c r="J225" s="5"/>
      <c r="K225" s="5"/>
      <c r="L225" s="5"/>
      <c r="M225" s="5"/>
      <c r="N225" s="5"/>
      <c r="O225" s="5"/>
      <c r="P225" s="5"/>
      <c r="Q225" s="5"/>
      <c r="R225" s="5"/>
      <c r="S225" s="5"/>
      <c r="T225" s="5"/>
      <c r="U225" s="5"/>
      <c r="V225" s="5"/>
      <c r="W225" s="5"/>
      <c r="X225" s="5"/>
    </row>
    <row r="226" spans="2:40" s="1" customFormat="1" ht="15" customHeight="1" x14ac:dyDescent="0.2">
      <c r="D226" s="5"/>
      <c r="E226" s="5"/>
      <c r="F226" s="5"/>
      <c r="G226" s="5"/>
      <c r="H226" s="5"/>
      <c r="I226" s="5"/>
      <c r="J226" s="5"/>
      <c r="K226" s="5"/>
      <c r="L226" s="5"/>
      <c r="M226" s="5"/>
      <c r="N226" s="5"/>
      <c r="O226" s="5"/>
      <c r="P226" s="5"/>
      <c r="Q226" s="5"/>
      <c r="R226" s="5"/>
      <c r="S226" s="5"/>
      <c r="T226" s="5"/>
      <c r="U226" s="5"/>
      <c r="V226" s="5"/>
      <c r="W226" s="5"/>
      <c r="X226" s="5"/>
    </row>
    <row r="227" spans="2:40" s="1" customFormat="1" ht="15" customHeight="1" x14ac:dyDescent="0.2">
      <c r="D227" s="5"/>
      <c r="E227" s="5"/>
      <c r="F227" s="5"/>
      <c r="G227" s="5"/>
      <c r="H227" s="5"/>
      <c r="I227" s="5"/>
      <c r="J227" s="5"/>
      <c r="K227" s="5"/>
      <c r="L227" s="5"/>
      <c r="M227" s="5"/>
      <c r="N227" s="5"/>
      <c r="O227" s="5"/>
      <c r="P227" s="5"/>
      <c r="Q227" s="5"/>
      <c r="R227" s="5"/>
      <c r="S227" s="5"/>
      <c r="T227" s="5"/>
      <c r="U227" s="5"/>
      <c r="V227" s="5"/>
      <c r="W227" s="5"/>
      <c r="X227" s="5"/>
    </row>
    <row r="228" spans="2:40" s="1" customFormat="1" ht="15" customHeight="1" x14ac:dyDescent="0.2">
      <c r="B228" s="202" t="s">
        <v>81</v>
      </c>
      <c r="C228" s="202"/>
      <c r="D228" s="202"/>
      <c r="E228" s="202"/>
      <c r="F228" s="202"/>
      <c r="G228" s="202"/>
      <c r="H228" s="202"/>
      <c r="I228" s="202"/>
      <c r="J228" s="202"/>
      <c r="K228" s="202"/>
      <c r="L228" s="202"/>
      <c r="M228" s="202"/>
      <c r="N228" s="202"/>
      <c r="O228" s="202"/>
      <c r="P228" s="202"/>
      <c r="Q228" s="202"/>
      <c r="R228" s="202"/>
      <c r="S228" s="202"/>
      <c r="T228" s="202"/>
      <c r="U228" s="202"/>
      <c r="V228" s="202"/>
      <c r="W228" s="202"/>
      <c r="X228" s="202"/>
    </row>
    <row r="229" spans="2:40" s="1" customFormat="1" ht="15" customHeight="1" x14ac:dyDescent="0.2">
      <c r="B229" s="202" t="s">
        <v>82</v>
      </c>
      <c r="C229" s="202"/>
      <c r="D229" s="202"/>
      <c r="E229" s="202"/>
      <c r="F229" s="202"/>
      <c r="G229" s="202"/>
      <c r="H229" s="202"/>
      <c r="I229" s="202"/>
      <c r="J229" s="202"/>
      <c r="K229" s="202"/>
      <c r="L229" s="202"/>
      <c r="M229" s="202"/>
      <c r="N229" s="202"/>
      <c r="O229" s="202"/>
      <c r="P229" s="202"/>
      <c r="Q229" s="202"/>
      <c r="R229" s="202"/>
      <c r="S229" s="202"/>
      <c r="T229" s="202"/>
      <c r="U229" s="202"/>
      <c r="V229" s="202"/>
      <c r="W229" s="202"/>
      <c r="X229" s="202"/>
    </row>
    <row r="230" spans="2:40" s="1" customFormat="1" ht="15" customHeight="1" x14ac:dyDescent="0.2">
      <c r="B230" s="148" t="s">
        <v>136</v>
      </c>
      <c r="C230" s="148"/>
      <c r="D230" s="148"/>
      <c r="E230" s="148"/>
      <c r="F230" s="148"/>
      <c r="G230" s="148"/>
      <c r="H230" s="148"/>
      <c r="I230" s="148"/>
      <c r="J230" s="148"/>
      <c r="K230" s="148"/>
      <c r="L230" s="148"/>
      <c r="M230" s="148"/>
      <c r="N230" s="148"/>
      <c r="O230" s="148"/>
      <c r="P230" s="148"/>
      <c r="Q230" s="148"/>
      <c r="R230" s="148"/>
      <c r="S230" s="148"/>
      <c r="T230" s="148"/>
      <c r="U230" s="148"/>
      <c r="V230" s="148"/>
      <c r="W230" s="148"/>
      <c r="X230" s="148"/>
    </row>
    <row r="231" spans="2:40" s="1" customFormat="1" ht="15" customHeight="1" x14ac:dyDescent="0.2">
      <c r="B231" s="226" t="s">
        <v>84</v>
      </c>
      <c r="C231" s="228" t="s">
        <v>85</v>
      </c>
      <c r="D231" s="156" t="s">
        <v>86</v>
      </c>
      <c r="E231" s="156"/>
      <c r="F231" s="156"/>
      <c r="G231" s="156" t="s">
        <v>87</v>
      </c>
      <c r="H231" s="156"/>
      <c r="I231" s="156"/>
      <c r="J231" s="156" t="s">
        <v>88</v>
      </c>
      <c r="K231" s="156"/>
      <c r="L231" s="156"/>
      <c r="M231" s="156" t="s">
        <v>6</v>
      </c>
      <c r="N231" s="156"/>
      <c r="O231" s="156"/>
      <c r="P231" s="156" t="s">
        <v>7</v>
      </c>
      <c r="Q231" s="156"/>
      <c r="R231" s="156"/>
      <c r="S231" s="156" t="s">
        <v>8</v>
      </c>
      <c r="T231" s="156"/>
      <c r="U231" s="156"/>
      <c r="V231" s="156" t="s">
        <v>9</v>
      </c>
      <c r="W231" s="156"/>
      <c r="X231" s="156"/>
    </row>
    <row r="232" spans="2:40" s="1" customFormat="1" ht="15" customHeight="1" x14ac:dyDescent="0.2">
      <c r="B232" s="227"/>
      <c r="C232" s="229"/>
      <c r="D232" s="90" t="s">
        <v>112</v>
      </c>
      <c r="E232" s="90" t="s">
        <v>113</v>
      </c>
      <c r="F232" s="90" t="s">
        <v>128</v>
      </c>
      <c r="G232" s="90" t="s">
        <v>112</v>
      </c>
      <c r="H232" s="90" t="s">
        <v>113</v>
      </c>
      <c r="I232" s="90" t="s">
        <v>128</v>
      </c>
      <c r="J232" s="90" t="s">
        <v>112</v>
      </c>
      <c r="K232" s="90" t="s">
        <v>113</v>
      </c>
      <c r="L232" s="90" t="s">
        <v>128</v>
      </c>
      <c r="M232" s="90" t="s">
        <v>112</v>
      </c>
      <c r="N232" s="90" t="s">
        <v>113</v>
      </c>
      <c r="O232" s="90" t="s">
        <v>128</v>
      </c>
      <c r="P232" s="90" t="s">
        <v>112</v>
      </c>
      <c r="Q232" s="90" t="s">
        <v>113</v>
      </c>
      <c r="R232" s="90" t="s">
        <v>128</v>
      </c>
      <c r="S232" s="90" t="s">
        <v>112</v>
      </c>
      <c r="T232" s="90" t="s">
        <v>113</v>
      </c>
      <c r="U232" s="90" t="s">
        <v>128</v>
      </c>
      <c r="V232" s="90" t="s">
        <v>112</v>
      </c>
      <c r="W232" s="90" t="s">
        <v>113</v>
      </c>
      <c r="X232" s="90" t="s">
        <v>128</v>
      </c>
    </row>
    <row r="233" spans="2:40" s="1" customFormat="1" ht="15" customHeight="1" x14ac:dyDescent="0.2">
      <c r="B233" s="78">
        <v>1</v>
      </c>
      <c r="C233" s="61" t="s">
        <v>100</v>
      </c>
      <c r="D233" s="81">
        <v>37</v>
      </c>
      <c r="E233" s="81">
        <v>32</v>
      </c>
      <c r="F233" s="81">
        <v>69</v>
      </c>
      <c r="G233" s="81">
        <v>37</v>
      </c>
      <c r="H233" s="81">
        <v>32</v>
      </c>
      <c r="I233" s="81">
        <v>69</v>
      </c>
      <c r="J233" s="94">
        <v>100</v>
      </c>
      <c r="K233" s="94">
        <v>100</v>
      </c>
      <c r="L233" s="94">
        <v>100</v>
      </c>
      <c r="M233" s="71">
        <v>0</v>
      </c>
      <c r="N233" s="71">
        <v>0</v>
      </c>
      <c r="O233" s="71">
        <v>0</v>
      </c>
      <c r="P233" s="71">
        <v>5</v>
      </c>
      <c r="Q233" s="71">
        <v>8</v>
      </c>
      <c r="R233" s="71">
        <v>13</v>
      </c>
      <c r="S233" s="71">
        <v>24</v>
      </c>
      <c r="T233" s="71">
        <v>17</v>
      </c>
      <c r="U233" s="71">
        <v>41</v>
      </c>
      <c r="V233" s="71">
        <v>8</v>
      </c>
      <c r="W233" s="71">
        <v>6</v>
      </c>
      <c r="X233" s="71">
        <v>14</v>
      </c>
    </row>
    <row r="234" spans="2:40" s="1" customFormat="1" ht="15" customHeight="1" x14ac:dyDescent="0.2">
      <c r="B234" s="78">
        <v>2</v>
      </c>
      <c r="C234" s="61" t="s">
        <v>105</v>
      </c>
      <c r="D234" s="81">
        <v>17</v>
      </c>
      <c r="E234" s="81">
        <v>21</v>
      </c>
      <c r="F234" s="81">
        <v>38</v>
      </c>
      <c r="G234" s="81">
        <v>17</v>
      </c>
      <c r="H234" s="81">
        <v>21</v>
      </c>
      <c r="I234" s="81">
        <v>38</v>
      </c>
      <c r="J234" s="94">
        <v>100</v>
      </c>
      <c r="K234" s="94">
        <v>100</v>
      </c>
      <c r="L234" s="94">
        <v>100</v>
      </c>
      <c r="M234" s="71">
        <v>1</v>
      </c>
      <c r="N234" s="71">
        <v>0</v>
      </c>
      <c r="O234" s="71">
        <v>1</v>
      </c>
      <c r="P234" s="71">
        <v>2</v>
      </c>
      <c r="Q234" s="71">
        <v>6</v>
      </c>
      <c r="R234" s="71">
        <v>8</v>
      </c>
      <c r="S234" s="71">
        <v>6</v>
      </c>
      <c r="T234" s="71">
        <v>7</v>
      </c>
      <c r="U234" s="71">
        <v>13</v>
      </c>
      <c r="V234" s="71">
        <v>3</v>
      </c>
      <c r="W234" s="71">
        <v>5</v>
      </c>
      <c r="X234" s="71">
        <v>8</v>
      </c>
    </row>
    <row r="235" spans="2:40" s="1" customFormat="1" ht="15" customHeight="1" x14ac:dyDescent="0.2">
      <c r="B235" s="78">
        <v>3</v>
      </c>
      <c r="C235" s="61" t="s">
        <v>106</v>
      </c>
      <c r="D235" s="81">
        <v>37</v>
      </c>
      <c r="E235" s="81">
        <v>32</v>
      </c>
      <c r="F235" s="81">
        <v>69</v>
      </c>
      <c r="G235" s="81">
        <v>37</v>
      </c>
      <c r="H235" s="81">
        <v>32</v>
      </c>
      <c r="I235" s="81">
        <v>69</v>
      </c>
      <c r="J235" s="94">
        <v>100</v>
      </c>
      <c r="K235" s="94">
        <v>100</v>
      </c>
      <c r="L235" s="94">
        <v>100</v>
      </c>
      <c r="M235" s="71">
        <v>0</v>
      </c>
      <c r="N235" s="71">
        <v>0</v>
      </c>
      <c r="O235" s="71">
        <v>0</v>
      </c>
      <c r="P235" s="71">
        <v>7</v>
      </c>
      <c r="Q235" s="71">
        <v>4</v>
      </c>
      <c r="R235" s="71">
        <v>11</v>
      </c>
      <c r="S235" s="71">
        <v>10</v>
      </c>
      <c r="T235" s="71">
        <v>11</v>
      </c>
      <c r="U235" s="71">
        <v>21</v>
      </c>
      <c r="V235" s="71">
        <v>10</v>
      </c>
      <c r="W235" s="71">
        <v>4</v>
      </c>
      <c r="X235" s="71">
        <v>14</v>
      </c>
    </row>
    <row r="236" spans="2:40" s="1" customFormat="1" ht="15" customHeight="1" x14ac:dyDescent="0.2">
      <c r="B236" s="78">
        <v>4</v>
      </c>
      <c r="C236" s="61" t="s">
        <v>107</v>
      </c>
      <c r="D236" s="81">
        <v>37</v>
      </c>
      <c r="E236" s="81">
        <v>32</v>
      </c>
      <c r="F236" s="81">
        <v>69</v>
      </c>
      <c r="G236" s="81">
        <v>37</v>
      </c>
      <c r="H236" s="81">
        <v>32</v>
      </c>
      <c r="I236" s="81">
        <v>69</v>
      </c>
      <c r="J236" s="94">
        <v>100</v>
      </c>
      <c r="K236" s="94">
        <v>100</v>
      </c>
      <c r="L236" s="94">
        <v>100</v>
      </c>
      <c r="M236" s="71">
        <v>0</v>
      </c>
      <c r="N236" s="71">
        <v>0</v>
      </c>
      <c r="O236" s="71">
        <v>0</v>
      </c>
      <c r="P236" s="71">
        <v>0</v>
      </c>
      <c r="Q236" s="71">
        <v>0</v>
      </c>
      <c r="R236" s="71">
        <v>0</v>
      </c>
      <c r="S236" s="71">
        <v>3</v>
      </c>
      <c r="T236" s="71">
        <v>2</v>
      </c>
      <c r="U236" s="71">
        <v>5</v>
      </c>
      <c r="V236" s="71">
        <v>6</v>
      </c>
      <c r="W236" s="71">
        <v>8</v>
      </c>
      <c r="X236" s="71">
        <v>14</v>
      </c>
    </row>
    <row r="237" spans="2:40" s="1" customFormat="1" ht="15" customHeight="1" x14ac:dyDescent="0.2">
      <c r="B237" s="78">
        <v>5</v>
      </c>
      <c r="C237" s="63" t="s">
        <v>103</v>
      </c>
      <c r="D237" s="81">
        <v>20</v>
      </c>
      <c r="E237" s="81">
        <v>11</v>
      </c>
      <c r="F237" s="81">
        <v>31</v>
      </c>
      <c r="G237" s="81">
        <v>20</v>
      </c>
      <c r="H237" s="81">
        <v>11</v>
      </c>
      <c r="I237" s="81">
        <v>31</v>
      </c>
      <c r="J237" s="94">
        <v>100</v>
      </c>
      <c r="K237" s="94">
        <v>100</v>
      </c>
      <c r="L237" s="94">
        <v>100</v>
      </c>
      <c r="M237" s="71">
        <v>0</v>
      </c>
      <c r="N237" s="71">
        <v>0</v>
      </c>
      <c r="O237" s="71">
        <v>0</v>
      </c>
      <c r="P237" s="71">
        <v>0</v>
      </c>
      <c r="Q237" s="71">
        <v>0</v>
      </c>
      <c r="R237" s="71">
        <v>0</v>
      </c>
      <c r="S237" s="71">
        <v>2</v>
      </c>
      <c r="T237" s="71">
        <v>2</v>
      </c>
      <c r="U237" s="71">
        <v>4</v>
      </c>
      <c r="V237" s="71">
        <v>6</v>
      </c>
      <c r="W237" s="71">
        <v>2</v>
      </c>
      <c r="X237" s="71">
        <v>8</v>
      </c>
    </row>
    <row r="238" spans="2:40" s="1" customFormat="1" ht="15" customHeight="1" x14ac:dyDescent="0.2">
      <c r="B238" s="78">
        <v>6</v>
      </c>
      <c r="C238" s="61" t="s">
        <v>104</v>
      </c>
      <c r="D238" s="81">
        <v>29</v>
      </c>
      <c r="E238" s="81">
        <v>14</v>
      </c>
      <c r="F238" s="81">
        <v>43</v>
      </c>
      <c r="G238" s="81">
        <v>29</v>
      </c>
      <c r="H238" s="81">
        <v>14</v>
      </c>
      <c r="I238" s="81">
        <v>43</v>
      </c>
      <c r="J238" s="94">
        <v>100</v>
      </c>
      <c r="K238" s="94">
        <v>100</v>
      </c>
      <c r="L238" s="94">
        <v>100</v>
      </c>
      <c r="M238" s="71">
        <v>0</v>
      </c>
      <c r="N238" s="71">
        <v>0</v>
      </c>
      <c r="O238" s="71">
        <v>0</v>
      </c>
      <c r="P238" s="71">
        <v>0</v>
      </c>
      <c r="Q238" s="71">
        <v>1</v>
      </c>
      <c r="R238" s="71">
        <v>1</v>
      </c>
      <c r="S238" s="71">
        <v>2</v>
      </c>
      <c r="T238" s="71">
        <v>0</v>
      </c>
      <c r="U238" s="71">
        <v>2</v>
      </c>
      <c r="V238" s="71">
        <v>7</v>
      </c>
      <c r="W238" s="71">
        <v>5</v>
      </c>
      <c r="X238" s="71">
        <v>12</v>
      </c>
    </row>
    <row r="239" spans="2:40" s="1" customFormat="1" ht="15" customHeight="1" x14ac:dyDescent="0.2">
      <c r="B239" s="78">
        <v>7</v>
      </c>
      <c r="C239" s="61" t="s">
        <v>108</v>
      </c>
      <c r="D239" s="81">
        <v>8</v>
      </c>
      <c r="E239" s="81">
        <v>18</v>
      </c>
      <c r="F239" s="81">
        <v>26</v>
      </c>
      <c r="G239" s="81">
        <v>8</v>
      </c>
      <c r="H239" s="81">
        <v>18</v>
      </c>
      <c r="I239" s="81">
        <v>26</v>
      </c>
      <c r="J239" s="94">
        <v>100</v>
      </c>
      <c r="K239" s="94">
        <v>100</v>
      </c>
      <c r="L239" s="94">
        <v>100</v>
      </c>
      <c r="M239" s="71">
        <v>0</v>
      </c>
      <c r="N239" s="71">
        <v>0</v>
      </c>
      <c r="O239" s="71">
        <v>0</v>
      </c>
      <c r="P239" s="71">
        <v>0</v>
      </c>
      <c r="Q239" s="71">
        <v>2</v>
      </c>
      <c r="R239" s="71">
        <v>2</v>
      </c>
      <c r="S239" s="71">
        <v>2</v>
      </c>
      <c r="T239" s="71">
        <v>5</v>
      </c>
      <c r="U239" s="71">
        <v>7</v>
      </c>
      <c r="V239" s="71">
        <v>2</v>
      </c>
      <c r="W239" s="71">
        <v>5</v>
      </c>
      <c r="X239" s="71">
        <v>7</v>
      </c>
    </row>
    <row r="240" spans="2:40" s="1" customFormat="1" ht="15" customHeight="1" x14ac:dyDescent="0.2">
      <c r="B240" s="230" t="s">
        <v>162</v>
      </c>
      <c r="C240" s="230"/>
      <c r="D240" s="81">
        <v>37</v>
      </c>
      <c r="E240" s="81">
        <v>32</v>
      </c>
      <c r="F240" s="81">
        <v>69</v>
      </c>
      <c r="G240" s="81">
        <v>37</v>
      </c>
      <c r="H240" s="81">
        <v>32</v>
      </c>
      <c r="I240" s="81">
        <v>69</v>
      </c>
      <c r="J240" s="84">
        <v>100</v>
      </c>
      <c r="K240" s="84">
        <v>100</v>
      </c>
      <c r="L240" s="84">
        <v>100</v>
      </c>
      <c r="M240" s="78">
        <v>0</v>
      </c>
      <c r="N240" s="78">
        <v>0</v>
      </c>
      <c r="O240" s="78">
        <v>0</v>
      </c>
      <c r="P240" s="78">
        <v>2</v>
      </c>
      <c r="Q240" s="78">
        <v>4</v>
      </c>
      <c r="R240" s="78">
        <v>6</v>
      </c>
      <c r="S240" s="78">
        <v>13</v>
      </c>
      <c r="T240" s="78">
        <v>10</v>
      </c>
      <c r="U240" s="78">
        <v>23</v>
      </c>
      <c r="V240" s="78">
        <v>9</v>
      </c>
      <c r="W240" s="78">
        <v>8</v>
      </c>
      <c r="X240" s="78">
        <v>17</v>
      </c>
      <c r="Y240" s="68"/>
      <c r="Z240" s="69"/>
      <c r="AA240" s="69"/>
      <c r="AB240" s="68"/>
      <c r="AC240" s="68"/>
      <c r="AD240" s="69"/>
      <c r="AE240" s="69"/>
      <c r="AF240" s="68"/>
      <c r="AG240" s="68"/>
      <c r="AH240" s="69"/>
      <c r="AI240" s="69"/>
      <c r="AJ240" s="68"/>
      <c r="AK240" s="68"/>
      <c r="AL240" s="69"/>
      <c r="AM240" s="69"/>
      <c r="AN240" s="70"/>
    </row>
    <row r="241" spans="2:40" s="1" customFormat="1" ht="15" customHeight="1" x14ac:dyDescent="0.2">
      <c r="B241" s="69"/>
      <c r="C241" s="69"/>
      <c r="D241" s="69"/>
      <c r="E241" s="69"/>
      <c r="F241" s="69"/>
      <c r="G241" s="69"/>
      <c r="H241" s="69"/>
      <c r="I241" s="69"/>
      <c r="J241" s="69"/>
      <c r="K241" s="69"/>
      <c r="L241" s="69"/>
      <c r="M241" s="69"/>
      <c r="N241" s="69"/>
      <c r="O241" s="69"/>
      <c r="P241" s="69"/>
      <c r="Q241" s="69"/>
      <c r="R241" s="69"/>
      <c r="S241" s="69"/>
      <c r="T241" s="69"/>
      <c r="U241" s="69"/>
      <c r="V241" s="69"/>
      <c r="W241" s="69"/>
      <c r="X241" s="69"/>
      <c r="Y241" s="68"/>
      <c r="Z241" s="69"/>
      <c r="AA241" s="69"/>
      <c r="AB241" s="68"/>
      <c r="AC241" s="68"/>
      <c r="AD241" s="69"/>
      <c r="AE241" s="69"/>
      <c r="AF241" s="68"/>
      <c r="AG241" s="68"/>
      <c r="AH241" s="69"/>
      <c r="AI241" s="69"/>
      <c r="AJ241" s="68"/>
      <c r="AK241" s="68"/>
      <c r="AL241" s="69"/>
      <c r="AM241" s="69"/>
      <c r="AN241" s="70"/>
    </row>
    <row r="242" spans="2:40" s="1" customFormat="1" ht="15" customHeight="1" x14ac:dyDescent="0.2">
      <c r="B242" s="148"/>
      <c r="C242" s="148"/>
      <c r="D242" s="156" t="s">
        <v>10</v>
      </c>
      <c r="E242" s="156"/>
      <c r="F242" s="156"/>
      <c r="G242" s="156" t="s">
        <v>11</v>
      </c>
      <c r="H242" s="156"/>
      <c r="I242" s="156"/>
      <c r="J242" s="156" t="s">
        <v>12</v>
      </c>
      <c r="K242" s="156"/>
      <c r="L242" s="156"/>
      <c r="M242" s="156" t="s">
        <v>13</v>
      </c>
      <c r="N242" s="156"/>
      <c r="O242" s="162"/>
      <c r="P242" s="156" t="s">
        <v>89</v>
      </c>
      <c r="Q242" s="156"/>
      <c r="R242" s="156"/>
      <c r="S242" s="156" t="s">
        <v>90</v>
      </c>
      <c r="T242" s="156"/>
      <c r="U242" s="156"/>
      <c r="V242" s="156" t="s">
        <v>91</v>
      </c>
      <c r="W242" s="156"/>
      <c r="X242" s="156"/>
      <c r="Y242" s="68"/>
      <c r="Z242" s="69"/>
      <c r="AA242" s="69"/>
      <c r="AB242" s="68"/>
      <c r="AC242" s="68"/>
      <c r="AD242" s="69"/>
      <c r="AE242" s="69"/>
      <c r="AF242" s="68"/>
      <c r="AG242" s="68"/>
      <c r="AH242" s="69"/>
      <c r="AI242" s="69"/>
      <c r="AJ242" s="68"/>
      <c r="AK242" s="68"/>
      <c r="AL242" s="69"/>
      <c r="AM242" s="69"/>
      <c r="AN242" s="70"/>
    </row>
    <row r="243" spans="2:40" s="1" customFormat="1" ht="15" customHeight="1" x14ac:dyDescent="0.2">
      <c r="B243" s="148"/>
      <c r="C243" s="148"/>
      <c r="D243" s="90" t="s">
        <v>112</v>
      </c>
      <c r="E243" s="90" t="s">
        <v>113</v>
      </c>
      <c r="F243" s="90" t="s">
        <v>128</v>
      </c>
      <c r="G243" s="90" t="s">
        <v>112</v>
      </c>
      <c r="H243" s="90" t="s">
        <v>113</v>
      </c>
      <c r="I243" s="90" t="s">
        <v>128</v>
      </c>
      <c r="J243" s="90" t="s">
        <v>112</v>
      </c>
      <c r="K243" s="90" t="s">
        <v>113</v>
      </c>
      <c r="L243" s="90" t="s">
        <v>128</v>
      </c>
      <c r="M243" s="90" t="s">
        <v>112</v>
      </c>
      <c r="N243" s="90" t="s">
        <v>113</v>
      </c>
      <c r="O243" s="90" t="s">
        <v>128</v>
      </c>
      <c r="P243" s="80" t="s">
        <v>112</v>
      </c>
      <c r="Q243" s="80" t="s">
        <v>113</v>
      </c>
      <c r="R243" s="80" t="s">
        <v>128</v>
      </c>
      <c r="S243" s="80" t="s">
        <v>112</v>
      </c>
      <c r="T243" s="80" t="s">
        <v>113</v>
      </c>
      <c r="U243" s="80" t="s">
        <v>128</v>
      </c>
      <c r="V243" s="80" t="s">
        <v>112</v>
      </c>
      <c r="W243" s="80" t="s">
        <v>113</v>
      </c>
      <c r="X243" s="80" t="s">
        <v>128</v>
      </c>
      <c r="Y243" s="68"/>
      <c r="Z243" s="69"/>
      <c r="AA243" s="69"/>
      <c r="AB243" s="68"/>
      <c r="AC243" s="68"/>
      <c r="AD243" s="69"/>
      <c r="AE243" s="69"/>
      <c r="AF243" s="68"/>
      <c r="AG243" s="68"/>
      <c r="AH243" s="69"/>
      <c r="AI243" s="69"/>
      <c r="AJ243" s="68"/>
      <c r="AK243" s="68"/>
      <c r="AL243" s="69"/>
      <c r="AM243" s="69"/>
      <c r="AN243" s="70"/>
    </row>
    <row r="244" spans="2:40" s="1" customFormat="1" ht="15" customHeight="1" x14ac:dyDescent="0.2">
      <c r="B244" s="78">
        <v>1</v>
      </c>
      <c r="C244" s="61" t="s">
        <v>100</v>
      </c>
      <c r="D244" s="71">
        <v>0</v>
      </c>
      <c r="E244" s="71">
        <v>1</v>
      </c>
      <c r="F244" s="71">
        <v>1</v>
      </c>
      <c r="G244" s="71">
        <v>0</v>
      </c>
      <c r="H244" s="71">
        <v>0</v>
      </c>
      <c r="I244" s="71">
        <v>0</v>
      </c>
      <c r="J244" s="71">
        <v>0</v>
      </c>
      <c r="K244" s="71">
        <v>0</v>
      </c>
      <c r="L244" s="71">
        <v>0</v>
      </c>
      <c r="M244" s="71">
        <v>0</v>
      </c>
      <c r="N244" s="71">
        <v>0</v>
      </c>
      <c r="O244" s="71">
        <v>0</v>
      </c>
      <c r="P244" s="71">
        <v>37</v>
      </c>
      <c r="Q244" s="71">
        <v>32</v>
      </c>
      <c r="R244" s="71">
        <v>69</v>
      </c>
      <c r="S244" s="78">
        <v>219</v>
      </c>
      <c r="T244" s="78">
        <v>192</v>
      </c>
      <c r="U244" s="78">
        <v>411</v>
      </c>
      <c r="V244" s="83">
        <f>S244*100/(P244*8)</f>
        <v>73.986486486486484</v>
      </c>
      <c r="W244" s="83">
        <f>T244*100/(Q244*8)</f>
        <v>75</v>
      </c>
      <c r="X244" s="83">
        <f t="shared" ref="X244" si="4">U244*100/(R244*8)</f>
        <v>74.456521739130437</v>
      </c>
      <c r="Y244" s="68"/>
      <c r="Z244" s="69"/>
      <c r="AA244" s="69"/>
      <c r="AB244" s="68"/>
      <c r="AC244" s="68"/>
      <c r="AD244" s="69"/>
      <c r="AE244" s="69"/>
      <c r="AF244" s="68"/>
      <c r="AG244" s="68"/>
      <c r="AH244" s="69"/>
      <c r="AI244" s="69"/>
      <c r="AJ244" s="68"/>
      <c r="AK244" s="68"/>
      <c r="AL244" s="69"/>
      <c r="AM244" s="69"/>
      <c r="AN244" s="70"/>
    </row>
    <row r="245" spans="2:40" s="1" customFormat="1" ht="15" customHeight="1" x14ac:dyDescent="0.2">
      <c r="B245" s="78">
        <v>2</v>
      </c>
      <c r="C245" s="61" t="s">
        <v>105</v>
      </c>
      <c r="D245" s="71">
        <v>4</v>
      </c>
      <c r="E245" s="71">
        <v>2</v>
      </c>
      <c r="F245" s="71">
        <v>6</v>
      </c>
      <c r="G245" s="71">
        <v>1</v>
      </c>
      <c r="H245" s="71">
        <v>1</v>
      </c>
      <c r="I245" s="71">
        <v>2</v>
      </c>
      <c r="J245" s="71">
        <v>0</v>
      </c>
      <c r="K245" s="71">
        <v>0</v>
      </c>
      <c r="L245" s="71">
        <v>0</v>
      </c>
      <c r="M245" s="71">
        <v>0</v>
      </c>
      <c r="N245" s="71">
        <v>0</v>
      </c>
      <c r="O245" s="71">
        <v>0</v>
      </c>
      <c r="P245" s="91">
        <v>17</v>
      </c>
      <c r="Q245" s="91">
        <v>21</v>
      </c>
      <c r="R245" s="91">
        <v>38</v>
      </c>
      <c r="S245" s="92">
        <v>92</v>
      </c>
      <c r="T245" s="92">
        <v>120</v>
      </c>
      <c r="U245" s="92">
        <v>212</v>
      </c>
      <c r="V245" s="93">
        <v>67.647058823529406</v>
      </c>
      <c r="W245" s="93">
        <v>71.428571428571431</v>
      </c>
      <c r="X245" s="93">
        <v>69.736842105263165</v>
      </c>
      <c r="Y245" s="68"/>
      <c r="Z245" s="69"/>
      <c r="AA245" s="69"/>
      <c r="AB245" s="68"/>
      <c r="AC245" s="68"/>
      <c r="AD245" s="69"/>
      <c r="AE245" s="69"/>
      <c r="AF245" s="68"/>
      <c r="AG245" s="68"/>
      <c r="AH245" s="69"/>
      <c r="AI245" s="69"/>
      <c r="AJ245" s="68"/>
      <c r="AK245" s="68"/>
      <c r="AL245" s="69"/>
      <c r="AM245" s="69"/>
      <c r="AN245" s="70"/>
    </row>
    <row r="246" spans="2:40" s="1" customFormat="1" ht="15" customHeight="1" x14ac:dyDescent="0.2">
      <c r="B246" s="78">
        <v>3</v>
      </c>
      <c r="C246" s="61" t="s">
        <v>106</v>
      </c>
      <c r="D246" s="71">
        <v>5</v>
      </c>
      <c r="E246" s="71">
        <v>8</v>
      </c>
      <c r="F246" s="71">
        <v>13</v>
      </c>
      <c r="G246" s="71">
        <v>3</v>
      </c>
      <c r="H246" s="71">
        <v>4</v>
      </c>
      <c r="I246" s="71">
        <v>7</v>
      </c>
      <c r="J246" s="71">
        <v>2</v>
      </c>
      <c r="K246" s="71">
        <v>1</v>
      </c>
      <c r="L246" s="71">
        <v>3</v>
      </c>
      <c r="M246" s="71">
        <v>0</v>
      </c>
      <c r="N246" s="71">
        <v>0</v>
      </c>
      <c r="O246" s="71">
        <v>0</v>
      </c>
      <c r="P246" s="91">
        <v>37</v>
      </c>
      <c r="Q246" s="91">
        <v>32</v>
      </c>
      <c r="R246" s="91">
        <v>69</v>
      </c>
      <c r="S246" s="92">
        <v>192</v>
      </c>
      <c r="T246" s="92">
        <v>160</v>
      </c>
      <c r="U246" s="92">
        <v>352</v>
      </c>
      <c r="V246" s="93">
        <f t="shared" ref="V246:V248" si="5">S246*100/(P246*8)</f>
        <v>64.86486486486487</v>
      </c>
      <c r="W246" s="93">
        <f t="shared" ref="W246:W248" si="6">T246*100/(Q246*8)</f>
        <v>62.5</v>
      </c>
      <c r="X246" s="93">
        <f t="shared" ref="X246:X248" si="7">U246*100/(R246*8)</f>
        <v>63.768115942028984</v>
      </c>
      <c r="Y246" s="68"/>
      <c r="Z246" s="69"/>
      <c r="AA246" s="69"/>
      <c r="AB246" s="68"/>
      <c r="AC246" s="68"/>
      <c r="AD246" s="69"/>
      <c r="AE246" s="69"/>
      <c r="AF246" s="68"/>
      <c r="AG246" s="68"/>
      <c r="AH246" s="69"/>
      <c r="AI246" s="69"/>
      <c r="AJ246" s="68"/>
      <c r="AK246" s="68"/>
      <c r="AL246" s="69"/>
      <c r="AM246" s="69"/>
      <c r="AN246" s="70"/>
    </row>
    <row r="247" spans="2:40" s="1" customFormat="1" ht="15" customHeight="1" x14ac:dyDescent="0.2">
      <c r="B247" s="78">
        <v>4</v>
      </c>
      <c r="C247" s="61" t="s">
        <v>107</v>
      </c>
      <c r="D247" s="71">
        <v>17</v>
      </c>
      <c r="E247" s="71">
        <v>12</v>
      </c>
      <c r="F247" s="71">
        <v>29</v>
      </c>
      <c r="G247" s="71">
        <v>9</v>
      </c>
      <c r="H247" s="71">
        <v>9</v>
      </c>
      <c r="I247" s="71">
        <v>18</v>
      </c>
      <c r="J247" s="71">
        <v>2</v>
      </c>
      <c r="K247" s="71">
        <v>1</v>
      </c>
      <c r="L247" s="71">
        <v>3</v>
      </c>
      <c r="M247" s="71">
        <v>0</v>
      </c>
      <c r="N247" s="71">
        <v>0</v>
      </c>
      <c r="O247" s="71">
        <v>0</v>
      </c>
      <c r="P247" s="91">
        <v>37</v>
      </c>
      <c r="Q247" s="91">
        <v>32</v>
      </c>
      <c r="R247" s="91">
        <v>69</v>
      </c>
      <c r="S247" s="92">
        <v>147</v>
      </c>
      <c r="T247" s="92">
        <v>129</v>
      </c>
      <c r="U247" s="92">
        <v>276</v>
      </c>
      <c r="V247" s="93">
        <f t="shared" si="5"/>
        <v>49.662162162162161</v>
      </c>
      <c r="W247" s="93">
        <f t="shared" si="6"/>
        <v>50.390625</v>
      </c>
      <c r="X247" s="93">
        <f t="shared" si="7"/>
        <v>50</v>
      </c>
      <c r="Y247" s="68"/>
      <c r="Z247" s="69"/>
      <c r="AA247" s="69"/>
      <c r="AB247" s="68"/>
      <c r="AC247" s="68"/>
      <c r="AD247" s="69"/>
      <c r="AE247" s="69"/>
      <c r="AF247" s="68"/>
      <c r="AG247" s="68"/>
      <c r="AH247" s="69"/>
      <c r="AI247" s="69"/>
      <c r="AJ247" s="68"/>
      <c r="AK247" s="68"/>
      <c r="AL247" s="69"/>
      <c r="AM247" s="69"/>
      <c r="AN247" s="70"/>
    </row>
    <row r="248" spans="2:40" s="1" customFormat="1" ht="15" customHeight="1" x14ac:dyDescent="0.2">
      <c r="B248" s="78">
        <v>5</v>
      </c>
      <c r="C248" s="63" t="s">
        <v>103</v>
      </c>
      <c r="D248" s="71">
        <v>1</v>
      </c>
      <c r="E248" s="71">
        <v>2</v>
      </c>
      <c r="F248" s="71">
        <v>3</v>
      </c>
      <c r="G248" s="71">
        <v>8</v>
      </c>
      <c r="H248" s="71">
        <v>4</v>
      </c>
      <c r="I248" s="71">
        <v>12</v>
      </c>
      <c r="J248" s="71">
        <v>3</v>
      </c>
      <c r="K248" s="71">
        <v>1</v>
      </c>
      <c r="L248" s="71">
        <v>4</v>
      </c>
      <c r="M248" s="71">
        <v>0</v>
      </c>
      <c r="N248" s="71">
        <v>0</v>
      </c>
      <c r="O248" s="71">
        <v>0</v>
      </c>
      <c r="P248" s="91">
        <v>20</v>
      </c>
      <c r="Q248" s="91">
        <v>11</v>
      </c>
      <c r="R248" s="91">
        <v>31</v>
      </c>
      <c r="S248" s="92">
        <v>76</v>
      </c>
      <c r="T248" s="92">
        <v>44</v>
      </c>
      <c r="U248" s="92">
        <v>120</v>
      </c>
      <c r="V248" s="93">
        <f t="shared" si="5"/>
        <v>47.5</v>
      </c>
      <c r="W248" s="93">
        <f t="shared" si="6"/>
        <v>50</v>
      </c>
      <c r="X248" s="93">
        <f t="shared" si="7"/>
        <v>48.387096774193552</v>
      </c>
      <c r="Y248" s="68"/>
      <c r="Z248" s="69"/>
      <c r="AA248" s="69"/>
      <c r="AB248" s="68"/>
      <c r="AC248" s="68"/>
      <c r="AD248" s="69"/>
      <c r="AE248" s="69"/>
      <c r="AF248" s="68"/>
      <c r="AG248" s="68"/>
      <c r="AH248" s="69"/>
      <c r="AI248" s="69"/>
      <c r="AJ248" s="68"/>
      <c r="AK248" s="68"/>
      <c r="AL248" s="69"/>
      <c r="AM248" s="69"/>
      <c r="AN248" s="70"/>
    </row>
    <row r="249" spans="2:40" s="1" customFormat="1" ht="15" customHeight="1" x14ac:dyDescent="0.2">
      <c r="B249" s="78">
        <v>6</v>
      </c>
      <c r="C249" s="61" t="s">
        <v>104</v>
      </c>
      <c r="D249" s="71">
        <v>6</v>
      </c>
      <c r="E249" s="71">
        <v>3</v>
      </c>
      <c r="F249" s="71">
        <v>9</v>
      </c>
      <c r="G249" s="71">
        <v>11</v>
      </c>
      <c r="H249" s="71">
        <v>4</v>
      </c>
      <c r="I249" s="71">
        <v>15</v>
      </c>
      <c r="J249" s="71">
        <v>3</v>
      </c>
      <c r="K249" s="71">
        <v>1</v>
      </c>
      <c r="L249" s="71">
        <v>4</v>
      </c>
      <c r="M249" s="71">
        <v>0</v>
      </c>
      <c r="N249" s="71">
        <v>0</v>
      </c>
      <c r="O249" s="71">
        <v>0</v>
      </c>
      <c r="P249" s="91">
        <v>29</v>
      </c>
      <c r="Q249" s="91">
        <v>14</v>
      </c>
      <c r="R249" s="91">
        <v>43</v>
      </c>
      <c r="S249" s="92">
        <v>110</v>
      </c>
      <c r="T249" s="92">
        <v>58</v>
      </c>
      <c r="U249" s="92">
        <v>168</v>
      </c>
      <c r="V249" s="93">
        <f t="shared" ref="V249" si="8">S249*100/(P249*8)</f>
        <v>47.413793103448278</v>
      </c>
      <c r="W249" s="93">
        <f t="shared" ref="W249" si="9">T249*100/(Q249*8)</f>
        <v>51.785714285714285</v>
      </c>
      <c r="X249" s="93">
        <f t="shared" ref="X249" si="10">U249*100/(R249*8)</f>
        <v>48.837209302325583</v>
      </c>
      <c r="Y249" s="68"/>
      <c r="Z249" s="69"/>
      <c r="AA249" s="69"/>
      <c r="AB249" s="68"/>
      <c r="AC249" s="68"/>
      <c r="AD249" s="69"/>
      <c r="AE249" s="69"/>
      <c r="AF249" s="68"/>
      <c r="AG249" s="68"/>
      <c r="AH249" s="69"/>
      <c r="AI249" s="69"/>
      <c r="AJ249" s="68"/>
      <c r="AK249" s="68"/>
      <c r="AL249" s="69"/>
      <c r="AM249" s="69"/>
      <c r="AN249" s="70"/>
    </row>
    <row r="250" spans="2:40" s="1" customFormat="1" ht="15" customHeight="1" x14ac:dyDescent="0.2">
      <c r="B250" s="78">
        <v>7</v>
      </c>
      <c r="C250" s="61" t="s">
        <v>108</v>
      </c>
      <c r="D250" s="71">
        <v>3</v>
      </c>
      <c r="E250" s="71">
        <v>2</v>
      </c>
      <c r="F250" s="71">
        <v>5</v>
      </c>
      <c r="G250" s="71">
        <v>1</v>
      </c>
      <c r="H250" s="71">
        <v>3</v>
      </c>
      <c r="I250" s="71">
        <v>4</v>
      </c>
      <c r="J250" s="71">
        <v>0</v>
      </c>
      <c r="K250" s="71">
        <v>1</v>
      </c>
      <c r="L250" s="71">
        <v>1</v>
      </c>
      <c r="M250" s="71">
        <v>0</v>
      </c>
      <c r="N250" s="71">
        <v>0</v>
      </c>
      <c r="O250" s="71">
        <v>0</v>
      </c>
      <c r="P250" s="91">
        <v>8</v>
      </c>
      <c r="Q250" s="91">
        <v>18</v>
      </c>
      <c r="R250" s="91">
        <v>26</v>
      </c>
      <c r="S250" s="92">
        <v>37</v>
      </c>
      <c r="T250" s="92">
        <v>88</v>
      </c>
      <c r="U250" s="92">
        <v>125</v>
      </c>
      <c r="V250" s="93">
        <v>57.8125</v>
      </c>
      <c r="W250" s="93">
        <v>61.111111111111114</v>
      </c>
      <c r="X250" s="93">
        <v>60.096153846153847</v>
      </c>
      <c r="Y250" s="68"/>
      <c r="Z250" s="69"/>
      <c r="AA250" s="69"/>
      <c r="AB250" s="68"/>
      <c r="AC250" s="68"/>
      <c r="AD250" s="69"/>
      <c r="AE250" s="69"/>
      <c r="AF250" s="68"/>
      <c r="AG250" s="68"/>
      <c r="AH250" s="69"/>
      <c r="AI250" s="69"/>
      <c r="AJ250" s="68"/>
      <c r="AK250" s="68"/>
      <c r="AL250" s="69"/>
      <c r="AM250" s="69"/>
      <c r="AN250" s="70"/>
    </row>
    <row r="251" spans="2:40" s="1" customFormat="1" ht="15" customHeight="1" x14ac:dyDescent="0.2">
      <c r="B251" s="230" t="s">
        <v>162</v>
      </c>
      <c r="C251" s="230"/>
      <c r="D251" s="78">
        <v>10</v>
      </c>
      <c r="E251" s="78">
        <v>6</v>
      </c>
      <c r="F251" s="78">
        <v>16</v>
      </c>
      <c r="G251" s="78">
        <v>3</v>
      </c>
      <c r="H251" s="78">
        <v>2</v>
      </c>
      <c r="I251" s="78">
        <v>5</v>
      </c>
      <c r="J251" s="78">
        <v>1</v>
      </c>
      <c r="K251" s="78">
        <v>1</v>
      </c>
      <c r="L251" s="78">
        <v>2</v>
      </c>
      <c r="M251" s="78">
        <v>0</v>
      </c>
      <c r="N251" s="78">
        <v>0</v>
      </c>
      <c r="O251" s="78">
        <v>0</v>
      </c>
      <c r="P251" s="78">
        <f t="shared" ref="P251:U251" si="11">SUM(P244:P250)</f>
        <v>185</v>
      </c>
      <c r="Q251" s="78">
        <f t="shared" si="11"/>
        <v>160</v>
      </c>
      <c r="R251" s="78">
        <f t="shared" si="11"/>
        <v>345</v>
      </c>
      <c r="S251" s="78">
        <f t="shared" si="11"/>
        <v>873</v>
      </c>
      <c r="T251" s="78">
        <f t="shared" si="11"/>
        <v>791</v>
      </c>
      <c r="U251" s="78">
        <f t="shared" si="11"/>
        <v>1664</v>
      </c>
      <c r="V251" s="78">
        <f>S251*100/(P251*8)</f>
        <v>58.986486486486484</v>
      </c>
      <c r="W251" s="78">
        <f t="shared" ref="W251:X251" si="12">T251*100/(Q251*8)</f>
        <v>61.796875</v>
      </c>
      <c r="X251" s="78">
        <f t="shared" si="12"/>
        <v>60.289855072463766</v>
      </c>
      <c r="Y251" s="68"/>
      <c r="Z251" s="69"/>
      <c r="AA251" s="69"/>
      <c r="AB251" s="68"/>
      <c r="AC251" s="68"/>
      <c r="AD251" s="69"/>
      <c r="AE251" s="69"/>
      <c r="AF251" s="68"/>
      <c r="AG251" s="68"/>
      <c r="AH251" s="69"/>
      <c r="AI251" s="69"/>
      <c r="AJ251" s="68"/>
      <c r="AK251" s="68"/>
      <c r="AL251" s="69"/>
      <c r="AM251" s="69"/>
      <c r="AN251" s="70"/>
    </row>
    <row r="252" spans="2:40" s="1" customFormat="1" ht="15" customHeight="1" x14ac:dyDescent="0.2">
      <c r="B252" s="69"/>
      <c r="C252" s="69"/>
      <c r="D252" s="69"/>
      <c r="E252" s="69"/>
      <c r="F252" s="69"/>
      <c r="G252" s="69"/>
      <c r="H252" s="69"/>
      <c r="I252" s="69"/>
      <c r="J252" s="69"/>
      <c r="K252" s="69"/>
      <c r="L252" s="69"/>
      <c r="M252" s="69"/>
      <c r="N252" s="69"/>
      <c r="O252" s="69"/>
      <c r="P252" s="69"/>
      <c r="Q252" s="69"/>
      <c r="R252" s="69"/>
      <c r="S252" s="69"/>
      <c r="T252" s="69"/>
      <c r="U252" s="69"/>
      <c r="V252" s="69"/>
      <c r="W252" s="69"/>
      <c r="X252" s="69"/>
      <c r="Y252" s="68"/>
      <c r="Z252" s="69"/>
      <c r="AA252" s="69"/>
      <c r="AB252" s="68"/>
      <c r="AC252" s="68"/>
      <c r="AD252" s="69"/>
      <c r="AE252" s="69"/>
      <c r="AF252" s="68"/>
      <c r="AG252" s="68"/>
      <c r="AH252" s="69"/>
      <c r="AI252" s="69"/>
      <c r="AJ252" s="68"/>
      <c r="AK252" s="68"/>
      <c r="AL252" s="69"/>
      <c r="AM252" s="69"/>
      <c r="AN252" s="70"/>
    </row>
    <row r="253" spans="2:40" s="1" customFormat="1" ht="15" customHeight="1" x14ac:dyDescent="0.2">
      <c r="B253" s="69"/>
      <c r="C253" s="69"/>
      <c r="D253" s="69"/>
      <c r="E253" s="69"/>
      <c r="F253" s="69"/>
      <c r="G253" s="69"/>
      <c r="H253" s="69"/>
      <c r="I253" s="69"/>
      <c r="J253" s="69"/>
      <c r="K253" s="69"/>
      <c r="L253" s="69"/>
      <c r="M253" s="69"/>
      <c r="N253" s="69"/>
      <c r="O253" s="69"/>
      <c r="P253" s="69"/>
      <c r="Q253" s="69"/>
      <c r="R253" s="69"/>
      <c r="S253" s="69"/>
      <c r="T253" s="69"/>
      <c r="U253" s="69"/>
      <c r="V253" s="69"/>
      <c r="W253" s="69"/>
      <c r="X253" s="69"/>
      <c r="Y253" s="68"/>
      <c r="Z253" s="69"/>
      <c r="AA253" s="69"/>
      <c r="AB253" s="68"/>
      <c r="AC253" s="68"/>
      <c r="AD253" s="69"/>
      <c r="AE253" s="69"/>
      <c r="AF253" s="68"/>
      <c r="AG253" s="68"/>
      <c r="AH253" s="69"/>
      <c r="AI253" s="69"/>
      <c r="AJ253" s="68"/>
      <c r="AK253" s="68"/>
      <c r="AL253" s="69"/>
      <c r="AM253" s="69"/>
      <c r="AN253" s="70"/>
    </row>
    <row r="254" spans="2:40" s="1" customFormat="1" ht="15" customHeight="1" x14ac:dyDescent="0.2">
      <c r="B254" s="69"/>
      <c r="C254" s="69"/>
      <c r="D254" s="69"/>
      <c r="E254" s="69"/>
      <c r="F254" s="69"/>
      <c r="G254" s="69"/>
      <c r="H254" s="69"/>
      <c r="I254" s="69"/>
      <c r="J254" s="69"/>
      <c r="K254" s="69"/>
      <c r="L254" s="69"/>
      <c r="M254" s="69"/>
      <c r="N254" s="69"/>
      <c r="O254" s="69"/>
      <c r="P254" s="69"/>
      <c r="Q254" s="69"/>
      <c r="R254" s="69"/>
      <c r="S254" s="69"/>
      <c r="T254" s="69"/>
      <c r="U254" s="69"/>
      <c r="V254" s="69"/>
      <c r="W254" s="69"/>
      <c r="X254" s="69"/>
      <c r="Y254" s="68"/>
      <c r="Z254" s="69"/>
      <c r="AA254" s="69"/>
      <c r="AB254" s="68"/>
      <c r="AC254" s="68"/>
      <c r="AD254" s="69"/>
      <c r="AE254" s="69"/>
      <c r="AF254" s="68"/>
      <c r="AG254" s="68"/>
      <c r="AH254" s="69"/>
      <c r="AI254" s="69"/>
      <c r="AJ254" s="68"/>
      <c r="AK254" s="68"/>
      <c r="AL254" s="69"/>
      <c r="AM254" s="69"/>
      <c r="AN254" s="70"/>
    </row>
    <row r="255" spans="2:40" s="1" customFormat="1" ht="15" customHeight="1" x14ac:dyDescent="0.2">
      <c r="B255" s="69"/>
      <c r="C255" s="69"/>
      <c r="D255" s="69"/>
      <c r="E255" s="69"/>
      <c r="F255" s="69"/>
      <c r="G255" s="69"/>
      <c r="H255" s="69"/>
      <c r="I255" s="69"/>
      <c r="J255" s="69"/>
      <c r="K255" s="69"/>
      <c r="L255" s="69"/>
      <c r="M255" s="69"/>
      <c r="N255" s="69"/>
      <c r="O255" s="69"/>
      <c r="P255" s="69"/>
      <c r="Q255" s="69"/>
      <c r="R255" s="69"/>
      <c r="S255" s="69"/>
      <c r="T255" s="69"/>
      <c r="U255" s="69"/>
      <c r="V255" s="69"/>
      <c r="W255" s="69"/>
      <c r="X255" s="69"/>
      <c r="Y255" s="68"/>
      <c r="Z255" s="69"/>
      <c r="AA255" s="69"/>
      <c r="AB255" s="68"/>
      <c r="AC255" s="68"/>
      <c r="AD255" s="69"/>
      <c r="AE255" s="69"/>
      <c r="AF255" s="68"/>
      <c r="AG255" s="68"/>
      <c r="AH255" s="69"/>
      <c r="AI255" s="69"/>
      <c r="AJ255" s="68"/>
      <c r="AK255" s="68"/>
      <c r="AL255" s="69"/>
      <c r="AM255" s="69"/>
      <c r="AN255" s="70"/>
    </row>
    <row r="256" spans="2:40" s="1" customFormat="1" ht="15" customHeight="1" x14ac:dyDescent="0.2">
      <c r="B256" s="69"/>
      <c r="C256" s="69"/>
      <c r="D256" s="69"/>
      <c r="E256" s="69"/>
      <c r="F256" s="69"/>
      <c r="G256" s="69"/>
      <c r="H256" s="69"/>
      <c r="I256" s="69"/>
      <c r="J256" s="69"/>
      <c r="K256" s="69"/>
      <c r="L256" s="69"/>
      <c r="M256" s="69"/>
      <c r="N256" s="69"/>
      <c r="O256" s="69"/>
      <c r="P256" s="69"/>
      <c r="Q256" s="69"/>
      <c r="R256" s="69"/>
      <c r="S256" s="69"/>
      <c r="T256" s="69"/>
      <c r="U256" s="69"/>
      <c r="V256" s="69"/>
      <c r="W256" s="69"/>
      <c r="X256" s="69"/>
      <c r="Y256" s="68"/>
      <c r="Z256" s="69"/>
      <c r="AA256" s="69"/>
      <c r="AB256" s="68"/>
      <c r="AC256" s="68"/>
      <c r="AD256" s="69"/>
      <c r="AE256" s="69"/>
      <c r="AF256" s="68"/>
      <c r="AG256" s="68"/>
      <c r="AH256" s="69"/>
      <c r="AI256" s="69"/>
      <c r="AJ256" s="68"/>
      <c r="AK256" s="68"/>
      <c r="AL256" s="69"/>
      <c r="AM256" s="69"/>
      <c r="AN256" s="70"/>
    </row>
    <row r="257" spans="2:40" s="1" customFormat="1" ht="15" customHeight="1" x14ac:dyDescent="0.2">
      <c r="B257" s="69"/>
      <c r="C257" s="69"/>
      <c r="D257" s="69"/>
      <c r="E257" s="69"/>
      <c r="F257" s="69"/>
      <c r="G257" s="69"/>
      <c r="H257" s="69"/>
      <c r="I257" s="69"/>
      <c r="J257" s="69"/>
      <c r="K257" s="69"/>
      <c r="L257" s="69"/>
      <c r="M257" s="69"/>
      <c r="N257" s="69"/>
      <c r="O257" s="69"/>
      <c r="P257" s="69"/>
      <c r="Q257" s="69"/>
      <c r="R257" s="69"/>
      <c r="S257" s="69"/>
      <c r="T257" s="69"/>
      <c r="U257" s="69"/>
      <c r="V257" s="69"/>
      <c r="W257" s="69"/>
      <c r="X257" s="69"/>
      <c r="Y257" s="68"/>
      <c r="Z257" s="69"/>
      <c r="AA257" s="69"/>
      <c r="AB257" s="68"/>
      <c r="AC257" s="68"/>
      <c r="AD257" s="69"/>
      <c r="AE257" s="69"/>
      <c r="AF257" s="68"/>
      <c r="AG257" s="68"/>
      <c r="AH257" s="69"/>
      <c r="AI257" s="69"/>
      <c r="AJ257" s="68"/>
      <c r="AK257" s="68"/>
      <c r="AL257" s="69"/>
      <c r="AM257" s="69"/>
      <c r="AN257" s="70"/>
    </row>
    <row r="258" spans="2:40" s="1" customFormat="1" ht="15" customHeight="1" x14ac:dyDescent="0.2">
      <c r="B258" s="69"/>
      <c r="C258" s="69"/>
      <c r="D258" s="69"/>
      <c r="E258" s="69"/>
      <c r="F258" s="69"/>
      <c r="G258" s="69"/>
      <c r="H258" s="69"/>
      <c r="I258" s="69"/>
      <c r="J258" s="69"/>
      <c r="K258" s="69"/>
      <c r="L258" s="69"/>
      <c r="M258" s="69"/>
      <c r="N258" s="69"/>
      <c r="O258" s="69"/>
      <c r="P258" s="69"/>
      <c r="Q258" s="69"/>
      <c r="R258" s="69"/>
      <c r="S258" s="69"/>
      <c r="T258" s="69"/>
      <c r="U258" s="69"/>
      <c r="V258" s="69"/>
      <c r="W258" s="69"/>
      <c r="X258" s="69"/>
      <c r="Y258" s="68"/>
      <c r="Z258" s="69"/>
      <c r="AA258" s="69"/>
      <c r="AB258" s="68"/>
      <c r="AC258" s="68"/>
      <c r="AD258" s="69"/>
      <c r="AE258" s="69"/>
      <c r="AF258" s="68"/>
      <c r="AG258" s="68"/>
      <c r="AH258" s="69"/>
      <c r="AI258" s="69"/>
      <c r="AJ258" s="68"/>
      <c r="AK258" s="68"/>
      <c r="AL258" s="69"/>
      <c r="AM258" s="69"/>
      <c r="AN258" s="70"/>
    </row>
    <row r="259" spans="2:40" s="1" customFormat="1" ht="15" customHeight="1" x14ac:dyDescent="0.2">
      <c r="B259" s="69"/>
      <c r="C259" s="69"/>
      <c r="D259" s="69"/>
      <c r="E259" s="69"/>
      <c r="F259" s="69"/>
      <c r="G259" s="69"/>
      <c r="H259" s="69"/>
      <c r="I259" s="69"/>
      <c r="J259" s="69"/>
      <c r="K259" s="69"/>
      <c r="L259" s="69"/>
      <c r="M259" s="69"/>
      <c r="N259" s="69"/>
      <c r="O259" s="69"/>
      <c r="P259" s="69"/>
      <c r="Q259" s="69"/>
      <c r="R259" s="69"/>
      <c r="S259" s="69"/>
      <c r="T259" s="69"/>
      <c r="U259" s="69"/>
      <c r="V259" s="69"/>
      <c r="W259" s="69"/>
      <c r="X259" s="69"/>
      <c r="Y259" s="68"/>
      <c r="Z259" s="69"/>
      <c r="AA259" s="69"/>
      <c r="AB259" s="68"/>
      <c r="AC259" s="68"/>
      <c r="AD259" s="69"/>
      <c r="AE259" s="69"/>
      <c r="AF259" s="68"/>
      <c r="AG259" s="68"/>
      <c r="AH259" s="69"/>
      <c r="AI259" s="69"/>
      <c r="AJ259" s="68"/>
      <c r="AK259" s="68"/>
      <c r="AL259" s="69"/>
      <c r="AM259" s="69"/>
      <c r="AN259" s="70"/>
    </row>
    <row r="260" spans="2:40" s="1" customFormat="1" ht="15" customHeight="1" x14ac:dyDescent="0.2">
      <c r="B260" s="69"/>
      <c r="C260" s="69"/>
      <c r="D260" s="69"/>
      <c r="E260" s="69"/>
      <c r="F260" s="69"/>
      <c r="G260" s="69"/>
      <c r="H260" s="69"/>
      <c r="I260" s="69"/>
      <c r="J260" s="69"/>
      <c r="K260" s="69"/>
      <c r="L260" s="69"/>
      <c r="M260" s="69"/>
      <c r="N260" s="69"/>
      <c r="O260" s="69"/>
      <c r="P260" s="69"/>
      <c r="Q260" s="69"/>
      <c r="R260" s="69"/>
      <c r="S260" s="69"/>
      <c r="T260" s="69"/>
      <c r="U260" s="69"/>
      <c r="V260" s="69"/>
      <c r="W260" s="69"/>
      <c r="X260" s="69"/>
      <c r="Y260" s="68"/>
      <c r="Z260" s="69"/>
      <c r="AA260" s="69"/>
      <c r="AB260" s="68"/>
      <c r="AC260" s="68"/>
      <c r="AD260" s="69"/>
      <c r="AE260" s="69"/>
      <c r="AF260" s="68"/>
      <c r="AG260" s="68"/>
      <c r="AH260" s="69"/>
      <c r="AI260" s="69"/>
      <c r="AJ260" s="68"/>
      <c r="AK260" s="68"/>
      <c r="AL260" s="69"/>
      <c r="AM260" s="69"/>
      <c r="AN260" s="70"/>
    </row>
    <row r="261" spans="2:40" s="1" customFormat="1" ht="15" customHeight="1" x14ac:dyDescent="0.2">
      <c r="B261" s="69"/>
      <c r="C261" s="69"/>
      <c r="D261" s="69"/>
      <c r="E261" s="69"/>
      <c r="F261" s="69"/>
      <c r="G261" s="69"/>
      <c r="H261" s="69"/>
      <c r="I261" s="69"/>
      <c r="J261" s="69"/>
      <c r="K261" s="69"/>
      <c r="L261" s="69"/>
      <c r="M261" s="69"/>
      <c r="N261" s="69"/>
      <c r="O261" s="69"/>
      <c r="P261" s="69"/>
      <c r="Q261" s="69"/>
      <c r="R261" s="69"/>
      <c r="S261" s="69"/>
      <c r="T261" s="69"/>
      <c r="U261" s="69"/>
      <c r="V261" s="69"/>
      <c r="W261" s="69"/>
      <c r="X261" s="69"/>
      <c r="Y261" s="68"/>
      <c r="Z261" s="69"/>
      <c r="AA261" s="69"/>
      <c r="AB261" s="68"/>
      <c r="AC261" s="68"/>
      <c r="AD261" s="69"/>
      <c r="AE261" s="69"/>
      <c r="AF261" s="68"/>
      <c r="AG261" s="68"/>
      <c r="AH261" s="69"/>
      <c r="AI261" s="69"/>
      <c r="AJ261" s="68"/>
      <c r="AK261" s="68"/>
      <c r="AL261" s="69"/>
      <c r="AM261" s="69"/>
      <c r="AN261" s="70"/>
    </row>
    <row r="262" spans="2:40" s="1" customFormat="1" ht="15" customHeight="1" x14ac:dyDescent="0.2">
      <c r="B262" s="69"/>
      <c r="C262" s="69"/>
      <c r="D262" s="69"/>
      <c r="E262" s="69"/>
      <c r="F262" s="69"/>
      <c r="G262" s="69"/>
      <c r="H262" s="69"/>
      <c r="I262" s="69"/>
      <c r="J262" s="69"/>
      <c r="K262" s="69"/>
      <c r="L262" s="69"/>
      <c r="M262" s="69"/>
      <c r="N262" s="69"/>
      <c r="O262" s="69"/>
      <c r="P262" s="69"/>
      <c r="Q262" s="69"/>
      <c r="R262" s="69"/>
      <c r="S262" s="69"/>
      <c r="T262" s="69"/>
      <c r="U262" s="69"/>
      <c r="V262" s="69"/>
      <c r="W262" s="69"/>
      <c r="X262" s="69"/>
      <c r="Y262" s="68"/>
      <c r="Z262" s="69"/>
      <c r="AA262" s="69"/>
      <c r="AB262" s="68"/>
      <c r="AC262" s="68"/>
      <c r="AD262" s="69"/>
      <c r="AE262" s="69"/>
      <c r="AF262" s="68"/>
      <c r="AG262" s="68"/>
      <c r="AH262" s="69"/>
      <c r="AI262" s="69"/>
      <c r="AJ262" s="68"/>
      <c r="AK262" s="68"/>
      <c r="AL262" s="69"/>
      <c r="AM262" s="69"/>
      <c r="AN262" s="70"/>
    </row>
    <row r="263" spans="2:40" s="1" customFormat="1" ht="15" customHeight="1" x14ac:dyDescent="0.2">
      <c r="B263" s="69"/>
      <c r="C263" s="69"/>
      <c r="D263" s="69"/>
      <c r="E263" s="69"/>
      <c r="F263" s="69"/>
      <c r="G263" s="69"/>
      <c r="H263" s="69"/>
      <c r="I263" s="69"/>
      <c r="J263" s="69"/>
      <c r="K263" s="69"/>
      <c r="L263" s="69"/>
      <c r="M263" s="69"/>
      <c r="N263" s="69"/>
      <c r="O263" s="69"/>
      <c r="P263" s="69"/>
      <c r="Q263" s="69"/>
      <c r="R263" s="69"/>
      <c r="S263" s="69"/>
      <c r="T263" s="69"/>
      <c r="U263" s="69"/>
      <c r="V263" s="69"/>
      <c r="W263" s="69"/>
      <c r="X263" s="69"/>
      <c r="Y263" s="68"/>
      <c r="Z263" s="69"/>
      <c r="AA263" s="69"/>
      <c r="AB263" s="68"/>
      <c r="AC263" s="68"/>
      <c r="AD263" s="69"/>
      <c r="AE263" s="69"/>
      <c r="AF263" s="68"/>
      <c r="AG263" s="68"/>
      <c r="AH263" s="69"/>
      <c r="AI263" s="69"/>
      <c r="AJ263" s="68"/>
      <c r="AK263" s="68"/>
      <c r="AL263" s="69"/>
      <c r="AM263" s="69"/>
      <c r="AN263" s="70"/>
    </row>
    <row r="264" spans="2:40" s="1" customFormat="1" ht="15" customHeight="1" x14ac:dyDescent="0.2">
      <c r="B264" s="69"/>
      <c r="C264" s="69"/>
      <c r="D264" s="69"/>
      <c r="E264" s="69"/>
      <c r="F264" s="69"/>
      <c r="G264" s="69"/>
      <c r="H264" s="69"/>
      <c r="I264" s="69"/>
      <c r="J264" s="69"/>
      <c r="K264" s="69"/>
      <c r="L264" s="69"/>
      <c r="M264" s="69"/>
      <c r="N264" s="69"/>
      <c r="O264" s="69"/>
      <c r="P264" s="69"/>
      <c r="Q264" s="69"/>
      <c r="R264" s="69"/>
      <c r="S264" s="69"/>
      <c r="T264" s="69"/>
      <c r="U264" s="69"/>
      <c r="V264" s="69"/>
      <c r="W264" s="69"/>
      <c r="X264" s="69"/>
      <c r="Y264" s="68"/>
      <c r="Z264" s="69"/>
      <c r="AA264" s="69"/>
      <c r="AB264" s="68"/>
      <c r="AC264" s="68"/>
      <c r="AD264" s="69"/>
      <c r="AE264" s="69"/>
      <c r="AF264" s="68"/>
      <c r="AG264" s="68"/>
      <c r="AH264" s="69"/>
      <c r="AI264" s="69"/>
      <c r="AJ264" s="68"/>
      <c r="AK264" s="68"/>
      <c r="AL264" s="69"/>
      <c r="AM264" s="69"/>
      <c r="AN264" s="70"/>
    </row>
    <row r="265" spans="2:40" s="1" customFormat="1" ht="15" customHeight="1" x14ac:dyDescent="0.2">
      <c r="B265" s="69"/>
      <c r="C265" s="69"/>
      <c r="D265" s="69"/>
      <c r="E265" s="69"/>
      <c r="F265" s="69"/>
      <c r="G265" s="69"/>
      <c r="H265" s="69"/>
      <c r="I265" s="69"/>
      <c r="J265" s="69"/>
      <c r="K265" s="69"/>
      <c r="L265" s="69"/>
      <c r="M265" s="69"/>
      <c r="N265" s="69"/>
      <c r="O265" s="69"/>
      <c r="P265" s="69"/>
      <c r="Q265" s="69"/>
      <c r="R265" s="69"/>
      <c r="S265" s="69"/>
      <c r="T265" s="69"/>
      <c r="U265" s="69"/>
      <c r="V265" s="69"/>
      <c r="W265" s="69"/>
      <c r="X265" s="69"/>
      <c r="Y265" s="68"/>
      <c r="Z265" s="69"/>
      <c r="AA265" s="69"/>
      <c r="AB265" s="68"/>
      <c r="AC265" s="68"/>
      <c r="AD265" s="69"/>
      <c r="AE265" s="69"/>
      <c r="AF265" s="68"/>
      <c r="AG265" s="68"/>
      <c r="AH265" s="69"/>
      <c r="AI265" s="69"/>
      <c r="AJ265" s="68"/>
      <c r="AK265" s="68"/>
      <c r="AL265" s="69"/>
      <c r="AM265" s="69"/>
      <c r="AN265" s="70"/>
    </row>
    <row r="266" spans="2:40" s="1" customFormat="1" ht="15" customHeight="1" x14ac:dyDescent="0.2">
      <c r="B266" s="225" t="s">
        <v>81</v>
      </c>
      <c r="C266" s="225"/>
      <c r="D266" s="225"/>
      <c r="E266" s="225"/>
      <c r="F266" s="225"/>
      <c r="G266" s="225"/>
      <c r="H266" s="225"/>
      <c r="I266" s="225"/>
      <c r="J266" s="225"/>
      <c r="K266" s="225"/>
      <c r="L266" s="225"/>
      <c r="M266" s="225"/>
      <c r="N266" s="225"/>
      <c r="O266" s="225"/>
      <c r="P266" s="225"/>
      <c r="Q266" s="225"/>
      <c r="R266" s="225"/>
      <c r="S266" s="225"/>
      <c r="T266" s="225"/>
      <c r="U266" s="225"/>
      <c r="V266" s="225"/>
      <c r="W266" s="225"/>
      <c r="X266" s="69"/>
      <c r="Y266" s="68"/>
      <c r="Z266" s="69"/>
      <c r="AA266" s="69"/>
      <c r="AB266" s="68"/>
      <c r="AC266" s="68"/>
      <c r="AD266" s="69"/>
      <c r="AE266" s="69"/>
      <c r="AF266" s="68"/>
      <c r="AG266" s="68"/>
      <c r="AH266" s="69"/>
      <c r="AI266" s="69"/>
      <c r="AJ266" s="68"/>
      <c r="AK266" s="68"/>
      <c r="AL266" s="69"/>
      <c r="AM266" s="69"/>
      <c r="AN266" s="70"/>
    </row>
    <row r="267" spans="2:40" s="1" customFormat="1" ht="15" customHeight="1" x14ac:dyDescent="0.2">
      <c r="B267" s="225" t="s">
        <v>131</v>
      </c>
      <c r="C267" s="225"/>
      <c r="D267" s="225"/>
      <c r="E267" s="225"/>
      <c r="F267" s="225"/>
      <c r="G267" s="225"/>
      <c r="H267" s="225"/>
      <c r="I267" s="225"/>
      <c r="J267" s="225"/>
      <c r="K267" s="225"/>
      <c r="L267" s="225"/>
      <c r="M267" s="225"/>
      <c r="N267" s="225"/>
      <c r="O267" s="225"/>
      <c r="P267" s="225"/>
      <c r="Q267" s="225"/>
      <c r="R267" s="225"/>
      <c r="S267" s="225"/>
      <c r="T267" s="225"/>
      <c r="U267" s="225"/>
      <c r="V267" s="225"/>
      <c r="W267" s="225"/>
      <c r="X267" s="69"/>
      <c r="Y267" s="68"/>
      <c r="Z267" s="69"/>
      <c r="AA267" s="69"/>
      <c r="AB267" s="68"/>
      <c r="AC267" s="68"/>
      <c r="AD267" s="69"/>
      <c r="AE267" s="69"/>
      <c r="AF267" s="68"/>
      <c r="AG267" s="68"/>
      <c r="AH267" s="69"/>
      <c r="AI267" s="69"/>
      <c r="AJ267" s="68"/>
      <c r="AK267" s="68"/>
      <c r="AL267" s="69"/>
      <c r="AM267" s="69"/>
      <c r="AN267" s="70"/>
    </row>
    <row r="268" spans="2:40" s="1" customFormat="1" ht="15" customHeight="1" x14ac:dyDescent="0.2">
      <c r="B268" s="148" t="s">
        <v>137</v>
      </c>
      <c r="C268" s="148"/>
      <c r="D268" s="148"/>
      <c r="E268" s="148"/>
      <c r="F268" s="148"/>
      <c r="G268" s="148"/>
      <c r="H268" s="148"/>
      <c r="I268" s="148"/>
      <c r="J268" s="148"/>
      <c r="K268" s="148"/>
      <c r="L268" s="148"/>
      <c r="M268" s="148"/>
      <c r="N268" s="148"/>
      <c r="O268" s="148"/>
      <c r="P268" s="148"/>
      <c r="Q268" s="148"/>
      <c r="R268" s="148"/>
      <c r="S268" s="148"/>
      <c r="T268" s="148"/>
      <c r="U268" s="148"/>
      <c r="V268" s="148"/>
      <c r="W268" s="148"/>
      <c r="X268" s="69"/>
      <c r="Y268" s="68"/>
      <c r="Z268" s="69"/>
      <c r="AA268" s="69"/>
      <c r="AB268" s="68"/>
      <c r="AC268" s="68"/>
      <c r="AD268" s="69"/>
      <c r="AE268" s="69"/>
      <c r="AF268" s="68"/>
      <c r="AG268" s="68"/>
      <c r="AH268" s="69"/>
      <c r="AI268" s="69"/>
      <c r="AJ268" s="68"/>
      <c r="AK268" s="68"/>
      <c r="AL268" s="69"/>
      <c r="AM268" s="69"/>
      <c r="AN268" s="70"/>
    </row>
    <row r="269" spans="2:40" s="113" customFormat="1" ht="15" customHeight="1" x14ac:dyDescent="0.25">
      <c r="B269" s="164" t="s">
        <v>84</v>
      </c>
      <c r="C269" s="164" t="s">
        <v>85</v>
      </c>
      <c r="D269" s="167" t="s">
        <v>86</v>
      </c>
      <c r="E269" s="167"/>
      <c r="F269" s="167"/>
      <c r="G269" s="167" t="s">
        <v>87</v>
      </c>
      <c r="H269" s="167"/>
      <c r="I269" s="167"/>
      <c r="J269" s="167" t="s">
        <v>88</v>
      </c>
      <c r="K269" s="167"/>
      <c r="L269" s="167"/>
      <c r="M269" s="168" t="s">
        <v>92</v>
      </c>
      <c r="N269" s="169"/>
      <c r="O269" s="170"/>
      <c r="P269" s="167" t="s">
        <v>93</v>
      </c>
      <c r="Q269" s="167"/>
      <c r="R269" s="167"/>
      <c r="S269" s="167"/>
      <c r="T269" s="167"/>
      <c r="U269" s="167"/>
      <c r="V269" s="167"/>
      <c r="W269" s="167"/>
      <c r="X269" s="114"/>
      <c r="Y269" s="115"/>
      <c r="Z269" s="112"/>
      <c r="AA269" s="112"/>
      <c r="AB269" s="115"/>
      <c r="AC269" s="115"/>
      <c r="AD269" s="112"/>
      <c r="AE269" s="112"/>
      <c r="AF269" s="115"/>
      <c r="AG269" s="115"/>
      <c r="AH269" s="112"/>
      <c r="AI269" s="112"/>
      <c r="AJ269" s="115"/>
      <c r="AK269" s="115"/>
      <c r="AL269" s="112"/>
      <c r="AM269" s="112"/>
      <c r="AN269" s="116"/>
    </row>
    <row r="270" spans="2:40" s="1" customFormat="1" ht="15" customHeight="1" x14ac:dyDescent="0.2">
      <c r="B270" s="165"/>
      <c r="C270" s="165"/>
      <c r="D270" s="159" t="s">
        <v>112</v>
      </c>
      <c r="E270" s="159" t="s">
        <v>113</v>
      </c>
      <c r="F270" s="159" t="s">
        <v>128</v>
      </c>
      <c r="G270" s="159" t="s">
        <v>112</v>
      </c>
      <c r="H270" s="159" t="s">
        <v>113</v>
      </c>
      <c r="I270" s="159" t="s">
        <v>128</v>
      </c>
      <c r="J270" s="159" t="s">
        <v>112</v>
      </c>
      <c r="K270" s="159" t="s">
        <v>113</v>
      </c>
      <c r="L270" s="159" t="s">
        <v>128</v>
      </c>
      <c r="M270" s="159" t="s">
        <v>112</v>
      </c>
      <c r="N270" s="159" t="s">
        <v>113</v>
      </c>
      <c r="O270" s="159" t="s">
        <v>128</v>
      </c>
      <c r="P270" s="162" t="s">
        <v>96</v>
      </c>
      <c r="Q270" s="163"/>
      <c r="R270" s="162" t="s">
        <v>97</v>
      </c>
      <c r="S270" s="163"/>
      <c r="T270" s="162" t="s">
        <v>96</v>
      </c>
      <c r="U270" s="163"/>
      <c r="V270" s="162" t="s">
        <v>97</v>
      </c>
      <c r="W270" s="163"/>
      <c r="X270" s="5"/>
      <c r="Y270" s="68"/>
      <c r="Z270" s="69"/>
      <c r="AA270" s="69"/>
      <c r="AB270" s="68"/>
      <c r="AC270" s="68"/>
      <c r="AD270" s="69"/>
      <c r="AE270" s="69"/>
      <c r="AF270" s="68"/>
      <c r="AG270" s="68"/>
      <c r="AH270" s="69"/>
      <c r="AI270" s="69"/>
      <c r="AJ270" s="68"/>
      <c r="AK270" s="68"/>
      <c r="AL270" s="69"/>
      <c r="AM270" s="69"/>
      <c r="AN270" s="70"/>
    </row>
    <row r="271" spans="2:40" s="1" customFormat="1" ht="15" customHeight="1" x14ac:dyDescent="0.2">
      <c r="B271" s="165"/>
      <c r="C271" s="165"/>
      <c r="D271" s="160"/>
      <c r="E271" s="160"/>
      <c r="F271" s="160"/>
      <c r="G271" s="160"/>
      <c r="H271" s="160"/>
      <c r="I271" s="160"/>
      <c r="J271" s="160"/>
      <c r="K271" s="160"/>
      <c r="L271" s="160"/>
      <c r="M271" s="160"/>
      <c r="N271" s="160"/>
      <c r="O271" s="160"/>
      <c r="P271" s="157">
        <v>33</v>
      </c>
      <c r="Q271" s="158"/>
      <c r="R271" s="157">
        <v>49.9</v>
      </c>
      <c r="S271" s="158"/>
      <c r="T271" s="157">
        <v>50</v>
      </c>
      <c r="U271" s="158"/>
      <c r="V271" s="157">
        <v>59.9</v>
      </c>
      <c r="W271" s="158"/>
      <c r="X271" s="5"/>
      <c r="Y271" s="68"/>
      <c r="Z271" s="69"/>
      <c r="AA271" s="69"/>
      <c r="AB271" s="68"/>
      <c r="AC271" s="68"/>
      <c r="AD271" s="69"/>
      <c r="AE271" s="69"/>
      <c r="AF271" s="68"/>
      <c r="AG271" s="68"/>
      <c r="AH271" s="69"/>
      <c r="AI271" s="69"/>
      <c r="AJ271" s="68"/>
      <c r="AK271" s="68"/>
      <c r="AL271" s="69"/>
      <c r="AM271" s="69"/>
      <c r="AN271" s="70"/>
    </row>
    <row r="272" spans="2:40" s="1" customFormat="1" ht="15" customHeight="1" x14ac:dyDescent="0.2">
      <c r="B272" s="166"/>
      <c r="C272" s="166"/>
      <c r="D272" s="161"/>
      <c r="E272" s="161"/>
      <c r="F272" s="161"/>
      <c r="G272" s="161"/>
      <c r="H272" s="161"/>
      <c r="I272" s="161"/>
      <c r="J272" s="161"/>
      <c r="K272" s="161"/>
      <c r="L272" s="161"/>
      <c r="M272" s="161"/>
      <c r="N272" s="161"/>
      <c r="O272" s="161"/>
      <c r="P272" s="71" t="s">
        <v>98</v>
      </c>
      <c r="Q272" s="71" t="s">
        <v>99</v>
      </c>
      <c r="R272" s="156" t="s">
        <v>95</v>
      </c>
      <c r="S272" s="156"/>
      <c r="T272" s="71" t="s">
        <v>98</v>
      </c>
      <c r="U272" s="71" t="s">
        <v>99</v>
      </c>
      <c r="V272" s="162" t="s">
        <v>95</v>
      </c>
      <c r="W272" s="163"/>
      <c r="X272" s="5"/>
      <c r="Y272" s="68"/>
      <c r="Z272" s="69"/>
      <c r="AA272" s="69"/>
      <c r="AB272" s="68"/>
      <c r="AC272" s="68"/>
      <c r="AD272" s="69"/>
      <c r="AE272" s="69"/>
      <c r="AF272" s="68"/>
      <c r="AG272" s="68"/>
      <c r="AH272" s="69"/>
      <c r="AI272" s="69"/>
      <c r="AJ272" s="68"/>
      <c r="AK272" s="68"/>
      <c r="AL272" s="69"/>
      <c r="AM272" s="69"/>
      <c r="AN272" s="70"/>
    </row>
    <row r="273" spans="2:40" s="1" customFormat="1" ht="15" customHeight="1" x14ac:dyDescent="0.2">
      <c r="B273" s="94">
        <v>1</v>
      </c>
      <c r="C273" s="95" t="s">
        <v>100</v>
      </c>
      <c r="D273" s="94">
        <v>37</v>
      </c>
      <c r="E273" s="94">
        <v>32</v>
      </c>
      <c r="F273" s="94">
        <v>69</v>
      </c>
      <c r="G273" s="94">
        <v>37</v>
      </c>
      <c r="H273" s="94">
        <v>32</v>
      </c>
      <c r="I273" s="94">
        <v>69</v>
      </c>
      <c r="J273" s="94">
        <v>100</v>
      </c>
      <c r="K273" s="94">
        <v>100</v>
      </c>
      <c r="L273" s="94">
        <v>100</v>
      </c>
      <c r="M273" s="71">
        <v>0</v>
      </c>
      <c r="N273" s="71">
        <v>0</v>
      </c>
      <c r="O273" s="71">
        <v>0</v>
      </c>
      <c r="P273" s="78">
        <v>0</v>
      </c>
      <c r="Q273" s="78">
        <v>0</v>
      </c>
      <c r="R273" s="138">
        <v>0</v>
      </c>
      <c r="S273" s="139"/>
      <c r="T273" s="78">
        <v>0</v>
      </c>
      <c r="U273" s="78">
        <v>1</v>
      </c>
      <c r="V273" s="138">
        <v>1</v>
      </c>
      <c r="W273" s="139"/>
      <c r="X273" s="5"/>
      <c r="Y273" s="68"/>
      <c r="Z273" s="69"/>
      <c r="AA273" s="69"/>
      <c r="AB273" s="68"/>
      <c r="AC273" s="68"/>
      <c r="AD273" s="69"/>
      <c r="AE273" s="69"/>
      <c r="AF273" s="68"/>
      <c r="AG273" s="68"/>
      <c r="AH273" s="69"/>
      <c r="AI273" s="69"/>
      <c r="AJ273" s="68"/>
      <c r="AK273" s="68"/>
      <c r="AL273" s="69"/>
      <c r="AM273" s="69"/>
      <c r="AN273" s="70"/>
    </row>
    <row r="274" spans="2:40" s="1" customFormat="1" ht="15" customHeight="1" x14ac:dyDescent="0.2">
      <c r="B274" s="88">
        <v>2</v>
      </c>
      <c r="C274" s="66" t="s">
        <v>105</v>
      </c>
      <c r="D274" s="94">
        <v>17</v>
      </c>
      <c r="E274" s="94">
        <v>21</v>
      </c>
      <c r="F274" s="94">
        <v>38</v>
      </c>
      <c r="G274" s="94">
        <v>17</v>
      </c>
      <c r="H274" s="94">
        <v>21</v>
      </c>
      <c r="I274" s="94">
        <v>38</v>
      </c>
      <c r="J274" s="94">
        <v>100</v>
      </c>
      <c r="K274" s="94">
        <v>100</v>
      </c>
      <c r="L274" s="94">
        <v>100</v>
      </c>
      <c r="M274" s="71">
        <v>0</v>
      </c>
      <c r="N274" s="71">
        <v>0</v>
      </c>
      <c r="O274" s="71">
        <v>0</v>
      </c>
      <c r="P274" s="78">
        <v>1</v>
      </c>
      <c r="Q274" s="78">
        <v>1</v>
      </c>
      <c r="R274" s="148">
        <v>2</v>
      </c>
      <c r="S274" s="148"/>
      <c r="T274" s="78">
        <v>4</v>
      </c>
      <c r="U274" s="78">
        <v>2</v>
      </c>
      <c r="V274" s="148">
        <v>6</v>
      </c>
      <c r="W274" s="148"/>
      <c r="X274" s="5"/>
      <c r="Y274" s="68"/>
      <c r="Z274" s="69"/>
      <c r="AA274" s="69"/>
      <c r="AB274" s="68"/>
      <c r="AC274" s="68"/>
      <c r="AD274" s="69"/>
      <c r="AE274" s="69"/>
      <c r="AF274" s="68"/>
      <c r="AG274" s="68"/>
      <c r="AH274" s="69"/>
      <c r="AI274" s="69"/>
      <c r="AJ274" s="68"/>
      <c r="AK274" s="68"/>
      <c r="AL274" s="69"/>
      <c r="AM274" s="69"/>
      <c r="AN274" s="70"/>
    </row>
    <row r="275" spans="2:40" s="1" customFormat="1" ht="15" customHeight="1" x14ac:dyDescent="0.2">
      <c r="B275" s="88">
        <v>3</v>
      </c>
      <c r="C275" s="66" t="s">
        <v>106</v>
      </c>
      <c r="D275" s="94">
        <v>37</v>
      </c>
      <c r="E275" s="94">
        <v>32</v>
      </c>
      <c r="F275" s="94">
        <v>69</v>
      </c>
      <c r="G275" s="94">
        <v>37</v>
      </c>
      <c r="H275" s="94">
        <v>32</v>
      </c>
      <c r="I275" s="94">
        <v>69</v>
      </c>
      <c r="J275" s="94">
        <v>100</v>
      </c>
      <c r="K275" s="94">
        <v>100</v>
      </c>
      <c r="L275" s="94">
        <v>100</v>
      </c>
      <c r="M275" s="71">
        <v>0</v>
      </c>
      <c r="N275" s="71">
        <v>0</v>
      </c>
      <c r="O275" s="71">
        <v>0</v>
      </c>
      <c r="P275" s="78">
        <v>5</v>
      </c>
      <c r="Q275" s="78">
        <v>4</v>
      </c>
      <c r="R275" s="138">
        <v>9</v>
      </c>
      <c r="S275" s="139"/>
      <c r="T275" s="78">
        <v>4</v>
      </c>
      <c r="U275" s="78">
        <v>9</v>
      </c>
      <c r="V275" s="138">
        <v>13</v>
      </c>
      <c r="W275" s="139"/>
      <c r="X275" s="5"/>
      <c r="Y275" s="68"/>
      <c r="Z275" s="69"/>
      <c r="AA275" s="69"/>
      <c r="AB275" s="68"/>
      <c r="AC275" s="68"/>
      <c r="AD275" s="69"/>
      <c r="AE275" s="69"/>
      <c r="AF275" s="68"/>
      <c r="AG275" s="68"/>
      <c r="AH275" s="69"/>
      <c r="AI275" s="69"/>
      <c r="AJ275" s="68"/>
      <c r="AK275" s="68"/>
      <c r="AL275" s="69"/>
      <c r="AM275" s="69"/>
      <c r="AN275" s="70"/>
    </row>
    <row r="276" spans="2:40" s="1" customFormat="1" ht="15" customHeight="1" x14ac:dyDescent="0.2">
      <c r="B276" s="88">
        <v>4</v>
      </c>
      <c r="C276" s="66" t="s">
        <v>107</v>
      </c>
      <c r="D276" s="94">
        <v>37</v>
      </c>
      <c r="E276" s="94">
        <v>32</v>
      </c>
      <c r="F276" s="94">
        <v>69</v>
      </c>
      <c r="G276" s="94">
        <v>37</v>
      </c>
      <c r="H276" s="94">
        <v>32</v>
      </c>
      <c r="I276" s="94">
        <v>69</v>
      </c>
      <c r="J276" s="94">
        <v>100</v>
      </c>
      <c r="K276" s="94">
        <v>100</v>
      </c>
      <c r="L276" s="94">
        <v>100</v>
      </c>
      <c r="M276" s="71">
        <v>0</v>
      </c>
      <c r="N276" s="71">
        <v>0</v>
      </c>
      <c r="O276" s="71">
        <v>0</v>
      </c>
      <c r="P276" s="78">
        <v>10</v>
      </c>
      <c r="Q276" s="78">
        <v>10</v>
      </c>
      <c r="R276" s="138">
        <v>20</v>
      </c>
      <c r="S276" s="139"/>
      <c r="T276" s="78">
        <v>16</v>
      </c>
      <c r="U276" s="78">
        <v>9</v>
      </c>
      <c r="V276" s="138">
        <v>25</v>
      </c>
      <c r="W276" s="139"/>
      <c r="X276" s="5"/>
      <c r="Y276" s="68"/>
      <c r="Z276" s="69"/>
      <c r="AA276" s="69"/>
      <c r="AB276" s="68"/>
      <c r="AC276" s="68"/>
      <c r="AD276" s="69"/>
      <c r="AE276" s="69"/>
      <c r="AF276" s="68"/>
      <c r="AG276" s="68"/>
      <c r="AH276" s="69"/>
      <c r="AI276" s="69"/>
      <c r="AJ276" s="68"/>
      <c r="AK276" s="68"/>
      <c r="AL276" s="69"/>
      <c r="AM276" s="69"/>
      <c r="AN276" s="70"/>
    </row>
    <row r="277" spans="2:40" s="1" customFormat="1" ht="15" customHeight="1" x14ac:dyDescent="0.2">
      <c r="B277" s="88">
        <v>5</v>
      </c>
      <c r="C277" s="66" t="s">
        <v>103</v>
      </c>
      <c r="D277" s="94">
        <v>20</v>
      </c>
      <c r="E277" s="94">
        <v>11</v>
      </c>
      <c r="F277" s="94">
        <v>31</v>
      </c>
      <c r="G277" s="94">
        <v>20</v>
      </c>
      <c r="H277" s="94">
        <v>11</v>
      </c>
      <c r="I277" s="94">
        <v>31</v>
      </c>
      <c r="J277" s="94">
        <v>100</v>
      </c>
      <c r="K277" s="94">
        <v>100</v>
      </c>
      <c r="L277" s="94">
        <v>100</v>
      </c>
      <c r="M277" s="71">
        <v>0</v>
      </c>
      <c r="N277" s="71">
        <v>0</v>
      </c>
      <c r="O277" s="71">
        <v>0</v>
      </c>
      <c r="P277" s="78">
        <v>10</v>
      </c>
      <c r="Q277" s="78">
        <v>5</v>
      </c>
      <c r="R277" s="148">
        <v>15</v>
      </c>
      <c r="S277" s="148"/>
      <c r="T277" s="78">
        <v>2</v>
      </c>
      <c r="U277" s="78">
        <v>2</v>
      </c>
      <c r="V277" s="148">
        <v>4</v>
      </c>
      <c r="W277" s="148"/>
      <c r="X277" s="5"/>
      <c r="Y277" s="68"/>
      <c r="Z277" s="69"/>
      <c r="AA277" s="69"/>
      <c r="AB277" s="68"/>
      <c r="AC277" s="68"/>
      <c r="AD277" s="69"/>
      <c r="AE277" s="69"/>
      <c r="AF277" s="68"/>
      <c r="AG277" s="68"/>
      <c r="AH277" s="69"/>
      <c r="AI277" s="69"/>
      <c r="AJ277" s="68"/>
      <c r="AK277" s="68"/>
      <c r="AL277" s="69"/>
      <c r="AM277" s="69"/>
      <c r="AN277" s="70"/>
    </row>
    <row r="278" spans="2:40" s="1" customFormat="1" ht="15" customHeight="1" x14ac:dyDescent="0.2">
      <c r="B278" s="88">
        <v>6</v>
      </c>
      <c r="C278" s="66" t="s">
        <v>104</v>
      </c>
      <c r="D278" s="94">
        <v>29</v>
      </c>
      <c r="E278" s="94">
        <v>14</v>
      </c>
      <c r="F278" s="94">
        <v>43</v>
      </c>
      <c r="G278" s="94">
        <v>29</v>
      </c>
      <c r="H278" s="94">
        <v>14</v>
      </c>
      <c r="I278" s="94">
        <v>43</v>
      </c>
      <c r="J278" s="94">
        <v>100</v>
      </c>
      <c r="K278" s="94">
        <v>100</v>
      </c>
      <c r="L278" s="94">
        <v>100</v>
      </c>
      <c r="M278" s="71">
        <v>0</v>
      </c>
      <c r="N278" s="71">
        <v>0</v>
      </c>
      <c r="O278" s="71">
        <v>0</v>
      </c>
      <c r="P278" s="78">
        <v>14</v>
      </c>
      <c r="Q278" s="78">
        <v>3</v>
      </c>
      <c r="R278" s="138">
        <v>17</v>
      </c>
      <c r="S278" s="139"/>
      <c r="T278" s="78">
        <v>5</v>
      </c>
      <c r="U278" s="78">
        <v>4</v>
      </c>
      <c r="V278" s="138">
        <v>9</v>
      </c>
      <c r="W278" s="139"/>
      <c r="X278" s="5"/>
      <c r="Y278" s="68"/>
      <c r="Z278" s="69"/>
      <c r="AA278" s="69"/>
      <c r="AB278" s="68"/>
      <c r="AC278" s="68"/>
      <c r="AD278" s="69"/>
      <c r="AE278" s="69"/>
      <c r="AF278" s="68"/>
      <c r="AG278" s="68"/>
      <c r="AH278" s="69"/>
      <c r="AI278" s="69"/>
      <c r="AJ278" s="68"/>
      <c r="AK278" s="68"/>
      <c r="AL278" s="69"/>
      <c r="AM278" s="69"/>
      <c r="AN278" s="70"/>
    </row>
    <row r="279" spans="2:40" s="1" customFormat="1" ht="15" customHeight="1" x14ac:dyDescent="0.2">
      <c r="B279" s="88">
        <v>7</v>
      </c>
      <c r="C279" s="66" t="s">
        <v>108</v>
      </c>
      <c r="D279" s="94">
        <v>8</v>
      </c>
      <c r="E279" s="94">
        <v>18</v>
      </c>
      <c r="F279" s="94">
        <v>26</v>
      </c>
      <c r="G279" s="94">
        <v>8</v>
      </c>
      <c r="H279" s="94">
        <v>18</v>
      </c>
      <c r="I279" s="94">
        <v>26</v>
      </c>
      <c r="J279" s="94">
        <v>100</v>
      </c>
      <c r="K279" s="94">
        <v>100</v>
      </c>
      <c r="L279" s="94">
        <v>100</v>
      </c>
      <c r="M279" s="71">
        <v>0</v>
      </c>
      <c r="N279" s="71">
        <v>0</v>
      </c>
      <c r="O279" s="71">
        <v>0</v>
      </c>
      <c r="P279" s="78">
        <v>1</v>
      </c>
      <c r="Q279" s="78">
        <v>3</v>
      </c>
      <c r="R279" s="138">
        <v>4</v>
      </c>
      <c r="S279" s="139"/>
      <c r="T279" s="78">
        <v>2</v>
      </c>
      <c r="U279" s="78">
        <v>3</v>
      </c>
      <c r="V279" s="138">
        <v>5</v>
      </c>
      <c r="W279" s="139"/>
      <c r="X279" s="5"/>
      <c r="Y279" s="68"/>
      <c r="Z279" s="69"/>
      <c r="AA279" s="69"/>
      <c r="AB279" s="68"/>
      <c r="AC279" s="68"/>
      <c r="AD279" s="69"/>
      <c r="AE279" s="69"/>
      <c r="AF279" s="68"/>
      <c r="AG279" s="68"/>
      <c r="AH279" s="69"/>
      <c r="AI279" s="69"/>
      <c r="AJ279" s="68"/>
      <c r="AK279" s="68"/>
      <c r="AL279" s="69"/>
      <c r="AM279" s="69"/>
      <c r="AN279" s="70"/>
    </row>
    <row r="280" spans="2:40" s="1" customFormat="1" ht="15" customHeight="1" x14ac:dyDescent="0.2">
      <c r="B280" s="230" t="s">
        <v>162</v>
      </c>
      <c r="C280" s="230"/>
      <c r="D280" s="84">
        <v>37</v>
      </c>
      <c r="E280" s="84">
        <v>32</v>
      </c>
      <c r="F280" s="84">
        <v>69</v>
      </c>
      <c r="G280" s="84">
        <v>37</v>
      </c>
      <c r="H280" s="84">
        <v>32</v>
      </c>
      <c r="I280" s="84">
        <v>69</v>
      </c>
      <c r="J280" s="84">
        <v>100</v>
      </c>
      <c r="K280" s="84">
        <v>100</v>
      </c>
      <c r="L280" s="84">
        <v>100</v>
      </c>
      <c r="M280" s="71">
        <v>0</v>
      </c>
      <c r="N280" s="71">
        <v>0</v>
      </c>
      <c r="O280" s="71">
        <v>0</v>
      </c>
      <c r="P280" s="78">
        <v>3</v>
      </c>
      <c r="Q280" s="78">
        <v>4</v>
      </c>
      <c r="R280" s="138">
        <v>7</v>
      </c>
      <c r="S280" s="139"/>
      <c r="T280" s="78">
        <v>9</v>
      </c>
      <c r="U280" s="78">
        <v>6</v>
      </c>
      <c r="V280" s="138">
        <v>15</v>
      </c>
      <c r="W280" s="139"/>
      <c r="X280" s="5"/>
      <c r="Y280" s="68"/>
      <c r="Z280" s="69"/>
      <c r="AA280" s="69"/>
      <c r="AB280" s="68"/>
      <c r="AC280" s="68"/>
      <c r="AD280" s="69"/>
      <c r="AE280" s="69"/>
      <c r="AF280" s="68"/>
      <c r="AG280" s="68"/>
      <c r="AH280" s="69"/>
      <c r="AI280" s="69"/>
      <c r="AJ280" s="68"/>
      <c r="AK280" s="68"/>
      <c r="AL280" s="69"/>
      <c r="AM280" s="69"/>
      <c r="AN280" s="70"/>
    </row>
    <row r="281" spans="2:40" s="1" customFormat="1" ht="15" customHeight="1" x14ac:dyDescent="0.2">
      <c r="D281" s="5"/>
      <c r="E281" s="5"/>
      <c r="F281" s="5"/>
      <c r="G281" s="5"/>
      <c r="H281" s="5"/>
      <c r="I281" s="5"/>
      <c r="J281" s="5"/>
      <c r="K281" s="5"/>
      <c r="L281" s="5"/>
      <c r="M281" s="5"/>
      <c r="N281" s="5"/>
      <c r="O281" s="5"/>
      <c r="P281" s="5"/>
      <c r="Q281" s="5"/>
      <c r="R281" s="5"/>
      <c r="S281" s="5"/>
      <c r="T281" s="5"/>
      <c r="U281" s="5"/>
      <c r="V281" s="5"/>
      <c r="W281" s="5"/>
      <c r="X281" s="5"/>
    </row>
    <row r="282" spans="2:40" s="1" customFormat="1" ht="15" customHeight="1" x14ac:dyDescent="0.2">
      <c r="B282" s="155"/>
      <c r="C282" s="155"/>
      <c r="D282" s="162" t="s">
        <v>96</v>
      </c>
      <c r="E282" s="163"/>
      <c r="F282" s="162" t="s">
        <v>97</v>
      </c>
      <c r="G282" s="163"/>
      <c r="H282" s="162" t="s">
        <v>96</v>
      </c>
      <c r="I282" s="163"/>
      <c r="J282" s="162" t="s">
        <v>97</v>
      </c>
      <c r="K282" s="163"/>
      <c r="L282" s="162" t="s">
        <v>96</v>
      </c>
      <c r="M282" s="163"/>
      <c r="N282" s="162" t="s">
        <v>97</v>
      </c>
      <c r="O282" s="163"/>
      <c r="P282" s="162" t="s">
        <v>96</v>
      </c>
      <c r="Q282" s="163"/>
      <c r="R282" s="162" t="s">
        <v>97</v>
      </c>
      <c r="S282" s="163"/>
      <c r="T282" s="164" t="s">
        <v>94</v>
      </c>
      <c r="U282" s="5"/>
      <c r="V282" s="5"/>
      <c r="W282" s="5"/>
      <c r="X282" s="5"/>
    </row>
    <row r="283" spans="2:40" s="1" customFormat="1" ht="15" customHeight="1" x14ac:dyDescent="0.2">
      <c r="B283" s="155"/>
      <c r="C283" s="155"/>
      <c r="D283" s="157">
        <v>60</v>
      </c>
      <c r="E283" s="158"/>
      <c r="F283" s="157">
        <v>74.900000000000006</v>
      </c>
      <c r="G283" s="158"/>
      <c r="H283" s="157">
        <v>75</v>
      </c>
      <c r="I283" s="158"/>
      <c r="J283" s="157">
        <v>84.9</v>
      </c>
      <c r="K283" s="158"/>
      <c r="L283" s="157">
        <v>85</v>
      </c>
      <c r="M283" s="158"/>
      <c r="N283" s="157">
        <v>90</v>
      </c>
      <c r="O283" s="158"/>
      <c r="P283" s="157">
        <v>90.1</v>
      </c>
      <c r="Q283" s="158"/>
      <c r="R283" s="157">
        <v>100</v>
      </c>
      <c r="S283" s="158"/>
      <c r="T283" s="165"/>
      <c r="U283" s="5"/>
      <c r="V283" s="5"/>
      <c r="W283" s="5"/>
      <c r="X283" s="5"/>
    </row>
    <row r="284" spans="2:40" s="1" customFormat="1" ht="15" customHeight="1" x14ac:dyDescent="0.2">
      <c r="B284" s="155"/>
      <c r="C284" s="155"/>
      <c r="D284" s="71" t="s">
        <v>98</v>
      </c>
      <c r="E284" s="71" t="s">
        <v>99</v>
      </c>
      <c r="F284" s="156" t="s">
        <v>95</v>
      </c>
      <c r="G284" s="156"/>
      <c r="H284" s="71" t="s">
        <v>98</v>
      </c>
      <c r="I284" s="71" t="s">
        <v>99</v>
      </c>
      <c r="J284" s="156" t="s">
        <v>95</v>
      </c>
      <c r="K284" s="156"/>
      <c r="L284" s="71" t="s">
        <v>98</v>
      </c>
      <c r="M284" s="71" t="s">
        <v>99</v>
      </c>
      <c r="N284" s="156" t="s">
        <v>95</v>
      </c>
      <c r="O284" s="156"/>
      <c r="P284" s="71" t="s">
        <v>98</v>
      </c>
      <c r="Q284" s="71" t="s">
        <v>99</v>
      </c>
      <c r="R284" s="156" t="s">
        <v>95</v>
      </c>
      <c r="S284" s="156"/>
      <c r="T284" s="166"/>
      <c r="U284" s="5"/>
      <c r="V284" s="5"/>
      <c r="W284" s="5"/>
      <c r="X284" s="5"/>
    </row>
    <row r="285" spans="2:40" s="1" customFormat="1" ht="15" customHeight="1" x14ac:dyDescent="0.2">
      <c r="B285" s="94">
        <v>1</v>
      </c>
      <c r="C285" s="95" t="s">
        <v>100</v>
      </c>
      <c r="D285" s="78">
        <v>20</v>
      </c>
      <c r="E285" s="78">
        <v>9</v>
      </c>
      <c r="F285" s="138">
        <v>29</v>
      </c>
      <c r="G285" s="139"/>
      <c r="H285" s="78">
        <v>15</v>
      </c>
      <c r="I285" s="78">
        <v>20</v>
      </c>
      <c r="J285" s="138">
        <v>35</v>
      </c>
      <c r="K285" s="139"/>
      <c r="L285" s="78">
        <v>2</v>
      </c>
      <c r="M285" s="78">
        <v>2</v>
      </c>
      <c r="N285" s="138">
        <v>4</v>
      </c>
      <c r="O285" s="139"/>
      <c r="P285" s="78">
        <v>0</v>
      </c>
      <c r="Q285" s="78">
        <v>0</v>
      </c>
      <c r="R285" s="138">
        <v>0</v>
      </c>
      <c r="S285" s="139"/>
      <c r="T285" s="84">
        <v>69</v>
      </c>
      <c r="U285" s="5"/>
      <c r="V285" s="5"/>
      <c r="W285" s="5"/>
      <c r="X285" s="5"/>
    </row>
    <row r="286" spans="2:40" s="1" customFormat="1" ht="15" customHeight="1" x14ac:dyDescent="0.2">
      <c r="B286" s="88">
        <v>2</v>
      </c>
      <c r="C286" s="66" t="s">
        <v>105</v>
      </c>
      <c r="D286" s="78">
        <v>5</v>
      </c>
      <c r="E286" s="78">
        <v>7</v>
      </c>
      <c r="F286" s="148">
        <v>12</v>
      </c>
      <c r="G286" s="148"/>
      <c r="H286" s="78">
        <v>4</v>
      </c>
      <c r="I286" s="78">
        <v>9</v>
      </c>
      <c r="J286" s="148">
        <v>13</v>
      </c>
      <c r="K286" s="148"/>
      <c r="L286" s="78">
        <v>2</v>
      </c>
      <c r="M286" s="78">
        <v>2</v>
      </c>
      <c r="N286" s="148">
        <v>4</v>
      </c>
      <c r="O286" s="148"/>
      <c r="P286" s="78">
        <v>1</v>
      </c>
      <c r="Q286" s="78">
        <v>0</v>
      </c>
      <c r="R286" s="148">
        <v>1</v>
      </c>
      <c r="S286" s="148"/>
      <c r="T286" s="84">
        <v>38</v>
      </c>
      <c r="U286" s="5"/>
      <c r="V286" s="5"/>
      <c r="W286" s="5"/>
      <c r="X286" s="5"/>
    </row>
    <row r="287" spans="2:40" s="1" customFormat="1" ht="15" customHeight="1" x14ac:dyDescent="0.2">
      <c r="B287" s="88">
        <v>3</v>
      </c>
      <c r="C287" s="66" t="s">
        <v>106</v>
      </c>
      <c r="D287" s="78">
        <v>16</v>
      </c>
      <c r="E287" s="78">
        <v>8</v>
      </c>
      <c r="F287" s="138">
        <v>24</v>
      </c>
      <c r="G287" s="139"/>
      <c r="H287" s="78">
        <v>7</v>
      </c>
      <c r="I287" s="78">
        <v>9</v>
      </c>
      <c r="J287" s="138">
        <v>16</v>
      </c>
      <c r="K287" s="139"/>
      <c r="L287" s="78">
        <v>5</v>
      </c>
      <c r="M287" s="78">
        <v>2</v>
      </c>
      <c r="N287" s="138">
        <v>7</v>
      </c>
      <c r="O287" s="139"/>
      <c r="P287" s="78">
        <v>0</v>
      </c>
      <c r="Q287" s="78">
        <v>0</v>
      </c>
      <c r="R287" s="138">
        <v>0</v>
      </c>
      <c r="S287" s="139"/>
      <c r="T287" s="84">
        <v>69</v>
      </c>
      <c r="U287" s="5"/>
      <c r="V287" s="5"/>
      <c r="W287" s="5"/>
      <c r="X287" s="5"/>
    </row>
    <row r="288" spans="2:40" s="1" customFormat="1" ht="15" customHeight="1" x14ac:dyDescent="0.2">
      <c r="B288" s="88">
        <v>4</v>
      </c>
      <c r="C288" s="66" t="s">
        <v>107</v>
      </c>
      <c r="D288" s="78">
        <v>8</v>
      </c>
      <c r="E288" s="78">
        <v>11</v>
      </c>
      <c r="F288" s="138">
        <v>19</v>
      </c>
      <c r="G288" s="139"/>
      <c r="H288" s="78">
        <v>3</v>
      </c>
      <c r="I288" s="78">
        <v>2</v>
      </c>
      <c r="J288" s="138">
        <v>5</v>
      </c>
      <c r="K288" s="139"/>
      <c r="L288" s="78">
        <v>0</v>
      </c>
      <c r="M288" s="78">
        <v>0</v>
      </c>
      <c r="N288" s="138">
        <v>0</v>
      </c>
      <c r="O288" s="139"/>
      <c r="P288" s="78">
        <v>0</v>
      </c>
      <c r="Q288" s="78">
        <v>0</v>
      </c>
      <c r="R288" s="138">
        <v>0</v>
      </c>
      <c r="S288" s="139"/>
      <c r="T288" s="84">
        <v>69</v>
      </c>
      <c r="U288" s="5"/>
      <c r="V288" s="5"/>
      <c r="W288" s="5"/>
      <c r="X288" s="5"/>
    </row>
    <row r="289" spans="2:24" s="1" customFormat="1" ht="15" customHeight="1" x14ac:dyDescent="0.2">
      <c r="B289" s="88">
        <v>5</v>
      </c>
      <c r="C289" s="66" t="s">
        <v>103</v>
      </c>
      <c r="D289" s="78">
        <v>8</v>
      </c>
      <c r="E289" s="78">
        <v>3</v>
      </c>
      <c r="F289" s="148">
        <v>11</v>
      </c>
      <c r="G289" s="148"/>
      <c r="H289" s="78">
        <v>0</v>
      </c>
      <c r="I289" s="78">
        <v>1</v>
      </c>
      <c r="J289" s="148">
        <v>1</v>
      </c>
      <c r="K289" s="148"/>
      <c r="L289" s="78">
        <v>0</v>
      </c>
      <c r="M289" s="78">
        <v>0</v>
      </c>
      <c r="N289" s="148">
        <v>0</v>
      </c>
      <c r="O289" s="148"/>
      <c r="P289" s="78">
        <v>0</v>
      </c>
      <c r="Q289" s="78">
        <v>0</v>
      </c>
      <c r="R289" s="148">
        <v>0</v>
      </c>
      <c r="S289" s="148"/>
      <c r="T289" s="84">
        <v>31</v>
      </c>
      <c r="U289" s="5"/>
      <c r="V289" s="5"/>
      <c r="W289" s="5"/>
      <c r="X289" s="5"/>
    </row>
    <row r="290" spans="2:24" s="1" customFormat="1" ht="15" customHeight="1" x14ac:dyDescent="0.2">
      <c r="B290" s="88">
        <v>6</v>
      </c>
      <c r="C290" s="66" t="s">
        <v>104</v>
      </c>
      <c r="D290" s="78">
        <v>8</v>
      </c>
      <c r="E290" s="78">
        <v>6</v>
      </c>
      <c r="F290" s="138">
        <v>14</v>
      </c>
      <c r="G290" s="139"/>
      <c r="H290" s="78">
        <v>2</v>
      </c>
      <c r="I290" s="78">
        <v>1</v>
      </c>
      <c r="J290" s="138">
        <v>3</v>
      </c>
      <c r="K290" s="139"/>
      <c r="L290" s="78">
        <v>0</v>
      </c>
      <c r="M290" s="78">
        <v>0</v>
      </c>
      <c r="N290" s="138">
        <v>0</v>
      </c>
      <c r="O290" s="139"/>
      <c r="P290" s="78">
        <v>0</v>
      </c>
      <c r="Q290" s="78">
        <v>0</v>
      </c>
      <c r="R290" s="138">
        <v>0</v>
      </c>
      <c r="S290" s="139"/>
      <c r="T290" s="84">
        <v>43</v>
      </c>
      <c r="U290" s="5"/>
      <c r="V290" s="5"/>
      <c r="W290" s="5"/>
      <c r="X290" s="5"/>
    </row>
    <row r="291" spans="2:24" s="1" customFormat="1" ht="15" customHeight="1" x14ac:dyDescent="0.2">
      <c r="B291" s="88">
        <v>7</v>
      </c>
      <c r="C291" s="66" t="s">
        <v>108</v>
      </c>
      <c r="D291" s="78">
        <v>4</v>
      </c>
      <c r="E291" s="78">
        <v>7</v>
      </c>
      <c r="F291" s="138">
        <v>11</v>
      </c>
      <c r="G291" s="139"/>
      <c r="H291" s="78">
        <v>1</v>
      </c>
      <c r="I291" s="78">
        <v>4</v>
      </c>
      <c r="J291" s="138">
        <v>5</v>
      </c>
      <c r="K291" s="139"/>
      <c r="L291" s="78">
        <v>0</v>
      </c>
      <c r="M291" s="78">
        <v>1</v>
      </c>
      <c r="N291" s="138">
        <v>1</v>
      </c>
      <c r="O291" s="139"/>
      <c r="P291" s="78">
        <v>0</v>
      </c>
      <c r="Q291" s="78">
        <v>0</v>
      </c>
      <c r="R291" s="138">
        <v>0</v>
      </c>
      <c r="S291" s="139"/>
      <c r="T291" s="84">
        <v>26</v>
      </c>
      <c r="U291" s="5"/>
      <c r="V291" s="5"/>
      <c r="W291" s="5"/>
      <c r="X291" s="5"/>
    </row>
    <row r="292" spans="2:24" s="1" customFormat="1" ht="15" customHeight="1" x14ac:dyDescent="0.2">
      <c r="B292" s="230" t="s">
        <v>114</v>
      </c>
      <c r="C292" s="230"/>
      <c r="D292" s="96">
        <v>21</v>
      </c>
      <c r="E292" s="96">
        <v>17</v>
      </c>
      <c r="F292" s="140">
        <v>38</v>
      </c>
      <c r="G292" s="141"/>
      <c r="H292" s="96">
        <v>4</v>
      </c>
      <c r="I292" s="96">
        <v>5</v>
      </c>
      <c r="J292" s="155">
        <v>9</v>
      </c>
      <c r="K292" s="155"/>
      <c r="L292" s="96">
        <v>0</v>
      </c>
      <c r="M292" s="96">
        <v>0</v>
      </c>
      <c r="N292" s="155">
        <v>0</v>
      </c>
      <c r="O292" s="155"/>
      <c r="P292" s="96">
        <v>0</v>
      </c>
      <c r="Q292" s="96">
        <v>0</v>
      </c>
      <c r="R292" s="155">
        <v>0</v>
      </c>
      <c r="S292" s="155"/>
      <c r="T292" s="96">
        <v>69</v>
      </c>
      <c r="U292" s="5"/>
      <c r="V292" s="5"/>
      <c r="W292" s="5"/>
      <c r="X292" s="5"/>
    </row>
    <row r="293" spans="2:24" s="1" customFormat="1" ht="12.75" x14ac:dyDescent="0.2">
      <c r="D293" s="5"/>
      <c r="E293" s="5"/>
      <c r="F293" s="5"/>
      <c r="G293" s="5"/>
      <c r="H293" s="5"/>
      <c r="I293" s="5"/>
      <c r="J293" s="5"/>
      <c r="K293" s="5"/>
      <c r="L293" s="5"/>
      <c r="M293" s="5"/>
      <c r="N293" s="5"/>
      <c r="O293" s="5"/>
      <c r="P293" s="5"/>
      <c r="Q293" s="5"/>
      <c r="R293" s="5"/>
      <c r="S293" s="5"/>
      <c r="T293" s="5"/>
      <c r="U293" s="5"/>
      <c r="V293" s="5"/>
      <c r="W293" s="5"/>
      <c r="X293" s="5"/>
    </row>
    <row r="294" spans="2:24" s="1" customFormat="1" ht="12.75" x14ac:dyDescent="0.2">
      <c r="D294" s="5"/>
      <c r="E294" s="5"/>
      <c r="F294" s="5"/>
      <c r="G294" s="5"/>
      <c r="H294" s="5"/>
      <c r="I294" s="5"/>
      <c r="J294" s="5"/>
      <c r="K294" s="5"/>
      <c r="L294" s="5"/>
      <c r="M294" s="5"/>
      <c r="N294" s="5"/>
      <c r="O294" s="5"/>
      <c r="P294" s="5"/>
      <c r="Q294" s="5"/>
      <c r="R294" s="5"/>
      <c r="S294" s="5"/>
      <c r="T294" s="5"/>
      <c r="U294" s="5"/>
      <c r="V294" s="5"/>
      <c r="W294" s="5"/>
      <c r="X294" s="5"/>
    </row>
    <row r="295" spans="2:24" s="1" customFormat="1" ht="12.75" x14ac:dyDescent="0.2">
      <c r="D295" s="5"/>
      <c r="E295" s="5"/>
      <c r="F295" s="5"/>
      <c r="G295" s="5"/>
      <c r="H295" s="5"/>
      <c r="I295" s="5"/>
      <c r="J295" s="5"/>
      <c r="K295" s="5"/>
      <c r="L295" s="5"/>
      <c r="M295" s="5"/>
      <c r="N295" s="5"/>
      <c r="O295" s="5"/>
      <c r="P295" s="5"/>
      <c r="Q295" s="5"/>
      <c r="R295" s="5"/>
      <c r="S295" s="5"/>
      <c r="T295" s="5"/>
      <c r="U295" s="5"/>
      <c r="V295" s="5"/>
      <c r="W295" s="5"/>
      <c r="X295" s="5"/>
    </row>
    <row r="296" spans="2:24" s="1" customFormat="1" ht="12.75" x14ac:dyDescent="0.2">
      <c r="D296" s="5"/>
      <c r="E296" s="5"/>
      <c r="F296" s="5"/>
      <c r="G296" s="5"/>
      <c r="H296" s="5"/>
      <c r="I296" s="5"/>
      <c r="J296" s="5"/>
      <c r="K296" s="5"/>
      <c r="L296" s="5"/>
      <c r="M296" s="5"/>
      <c r="N296" s="5"/>
      <c r="O296" s="5"/>
      <c r="P296" s="5"/>
      <c r="Q296" s="5"/>
      <c r="R296" s="5"/>
      <c r="S296" s="5"/>
      <c r="T296" s="5"/>
      <c r="U296" s="5"/>
      <c r="V296" s="5"/>
      <c r="W296" s="5"/>
      <c r="X296" s="5"/>
    </row>
    <row r="297" spans="2:24" s="1" customFormat="1" ht="12.75" x14ac:dyDescent="0.2">
      <c r="D297" s="5"/>
      <c r="E297" s="5"/>
      <c r="F297" s="5"/>
      <c r="G297" s="5"/>
      <c r="H297" s="5"/>
      <c r="I297" s="5"/>
      <c r="J297" s="5"/>
      <c r="K297" s="5"/>
      <c r="L297" s="5"/>
      <c r="M297" s="5"/>
      <c r="N297" s="5"/>
      <c r="O297" s="5"/>
      <c r="P297" s="5"/>
      <c r="Q297" s="5"/>
      <c r="R297" s="5"/>
      <c r="S297" s="5"/>
      <c r="T297" s="5"/>
      <c r="U297" s="5"/>
      <c r="V297" s="5"/>
      <c r="W297" s="5"/>
      <c r="X297" s="5"/>
    </row>
    <row r="298" spans="2:24" s="1" customFormat="1" ht="12.75" x14ac:dyDescent="0.2">
      <c r="D298" s="5"/>
      <c r="E298" s="5"/>
      <c r="F298" s="5"/>
      <c r="G298" s="5"/>
      <c r="H298" s="5"/>
      <c r="I298" s="5"/>
      <c r="J298" s="5"/>
      <c r="K298" s="5"/>
      <c r="L298" s="5"/>
      <c r="M298" s="5"/>
      <c r="N298" s="5"/>
      <c r="O298" s="5"/>
      <c r="P298" s="5"/>
      <c r="Q298" s="5"/>
      <c r="R298" s="5"/>
      <c r="S298" s="5"/>
      <c r="T298" s="5"/>
      <c r="U298" s="5"/>
      <c r="V298" s="5"/>
      <c r="W298" s="5"/>
      <c r="X298" s="5"/>
    </row>
    <row r="299" spans="2:24" s="1" customFormat="1" ht="12.75" x14ac:dyDescent="0.2">
      <c r="D299" s="5"/>
      <c r="E299" s="5"/>
      <c r="F299" s="5"/>
      <c r="G299" s="5"/>
      <c r="H299" s="5"/>
      <c r="I299" s="5"/>
      <c r="J299" s="5"/>
      <c r="K299" s="5"/>
      <c r="L299" s="5"/>
      <c r="M299" s="5"/>
      <c r="N299" s="5"/>
      <c r="O299" s="5"/>
      <c r="P299" s="5"/>
      <c r="Q299" s="5"/>
      <c r="R299" s="5"/>
      <c r="S299" s="5"/>
      <c r="T299" s="5"/>
      <c r="U299" s="5"/>
      <c r="V299" s="5"/>
      <c r="W299" s="5"/>
      <c r="X299" s="5"/>
    </row>
    <row r="300" spans="2:24" s="1" customFormat="1" ht="12.75" x14ac:dyDescent="0.2">
      <c r="D300" s="5"/>
      <c r="E300" s="5"/>
      <c r="F300" s="5"/>
      <c r="G300" s="5"/>
      <c r="H300" s="5"/>
      <c r="I300" s="5"/>
      <c r="J300" s="5"/>
      <c r="K300" s="5"/>
      <c r="L300" s="5"/>
      <c r="M300" s="5"/>
      <c r="N300" s="5"/>
      <c r="O300" s="5"/>
      <c r="P300" s="5"/>
      <c r="Q300" s="5"/>
      <c r="R300" s="5"/>
      <c r="S300" s="5"/>
      <c r="T300" s="5"/>
      <c r="U300" s="5"/>
      <c r="V300" s="5"/>
      <c r="W300" s="5"/>
      <c r="X300" s="5"/>
    </row>
    <row r="301" spans="2:24" s="1" customFormat="1" ht="12.75" x14ac:dyDescent="0.2">
      <c r="D301" s="5"/>
      <c r="E301" s="5"/>
      <c r="F301" s="5"/>
      <c r="G301" s="5"/>
      <c r="H301" s="5"/>
      <c r="I301" s="5"/>
      <c r="J301" s="5"/>
      <c r="K301" s="5"/>
      <c r="L301" s="5"/>
      <c r="M301" s="5"/>
      <c r="N301" s="5"/>
      <c r="O301" s="5"/>
      <c r="P301" s="5"/>
      <c r="Q301" s="5"/>
      <c r="R301" s="5"/>
      <c r="S301" s="5"/>
      <c r="T301" s="5"/>
      <c r="U301" s="5"/>
      <c r="V301" s="5"/>
      <c r="W301" s="5"/>
      <c r="X301" s="5"/>
    </row>
    <row r="302" spans="2:24" s="1" customFormat="1" ht="12.75" x14ac:dyDescent="0.2">
      <c r="D302" s="5"/>
      <c r="E302" s="5"/>
      <c r="F302" s="5"/>
      <c r="G302" s="5"/>
      <c r="H302" s="5"/>
      <c r="I302" s="5"/>
      <c r="J302" s="5"/>
      <c r="K302" s="5"/>
      <c r="L302" s="5"/>
      <c r="M302" s="5"/>
      <c r="N302" s="5"/>
      <c r="O302" s="5"/>
      <c r="P302" s="5"/>
      <c r="Q302" s="5"/>
      <c r="R302" s="5"/>
      <c r="S302" s="5"/>
      <c r="T302" s="5"/>
      <c r="U302" s="5"/>
      <c r="V302" s="5"/>
      <c r="W302" s="5"/>
      <c r="X302" s="5"/>
    </row>
    <row r="303" spans="2:24" s="1" customFormat="1" ht="12.75" x14ac:dyDescent="0.2">
      <c r="D303" s="5"/>
      <c r="E303" s="5"/>
      <c r="F303" s="5"/>
      <c r="G303" s="5"/>
      <c r="H303" s="5"/>
      <c r="I303" s="5"/>
      <c r="J303" s="5"/>
      <c r="K303" s="5"/>
      <c r="L303" s="5"/>
      <c r="M303" s="5"/>
      <c r="N303" s="5"/>
      <c r="O303" s="5"/>
      <c r="P303" s="5"/>
      <c r="Q303" s="5"/>
      <c r="R303" s="5"/>
      <c r="S303" s="5"/>
      <c r="T303" s="5"/>
      <c r="U303" s="5"/>
      <c r="V303" s="5"/>
      <c r="W303" s="5"/>
      <c r="X303" s="5"/>
    </row>
    <row r="304" spans="2:24" s="1" customFormat="1" ht="12.75" x14ac:dyDescent="0.2">
      <c r="D304" s="5"/>
      <c r="E304" s="5"/>
      <c r="F304" s="5"/>
      <c r="G304" s="5"/>
      <c r="H304" s="5"/>
      <c r="I304" s="5"/>
      <c r="J304" s="5"/>
      <c r="K304" s="5"/>
      <c r="L304" s="5"/>
      <c r="M304" s="5"/>
      <c r="N304" s="5"/>
      <c r="O304" s="5"/>
      <c r="P304" s="5"/>
      <c r="Q304" s="5"/>
      <c r="R304" s="5"/>
      <c r="S304" s="5"/>
      <c r="T304" s="5"/>
      <c r="U304" s="5"/>
      <c r="V304" s="5"/>
      <c r="W304" s="5"/>
      <c r="X304" s="5"/>
    </row>
    <row r="305" spans="4:24" s="1" customFormat="1" ht="12.75" x14ac:dyDescent="0.2">
      <c r="D305" s="5"/>
      <c r="E305" s="5"/>
      <c r="F305" s="5"/>
      <c r="G305" s="5"/>
      <c r="H305" s="5"/>
      <c r="I305" s="5"/>
      <c r="J305" s="5"/>
      <c r="K305" s="5"/>
      <c r="L305" s="5"/>
      <c r="M305" s="5"/>
      <c r="N305" s="5"/>
      <c r="O305" s="5"/>
      <c r="P305" s="5"/>
      <c r="Q305" s="5"/>
      <c r="R305" s="5"/>
      <c r="S305" s="5"/>
      <c r="T305" s="5"/>
      <c r="U305" s="5"/>
      <c r="V305" s="5"/>
      <c r="W305" s="5"/>
      <c r="X305" s="5"/>
    </row>
  </sheetData>
  <mergeCells count="622">
    <mergeCell ref="B280:C280"/>
    <mergeCell ref="B292:C292"/>
    <mergeCell ref="B251:C251"/>
    <mergeCell ref="B240:C240"/>
    <mergeCell ref="B138:C138"/>
    <mergeCell ref="B127:C127"/>
    <mergeCell ref="B91:C91"/>
    <mergeCell ref="B80:C80"/>
    <mergeCell ref="B44:C44"/>
    <mergeCell ref="B207:C207"/>
    <mergeCell ref="B115:W115"/>
    <mergeCell ref="B116:W116"/>
    <mergeCell ref="B117:B120"/>
    <mergeCell ref="C117:C120"/>
    <mergeCell ref="D117:F117"/>
    <mergeCell ref="G117:I117"/>
    <mergeCell ref="J117:L117"/>
    <mergeCell ref="M117:O117"/>
    <mergeCell ref="P117:W117"/>
    <mergeCell ref="D118:D120"/>
    <mergeCell ref="E118:E120"/>
    <mergeCell ref="F118:F120"/>
    <mergeCell ref="G118:G120"/>
    <mergeCell ref="R207:S207"/>
    <mergeCell ref="V207:W207"/>
    <mergeCell ref="R285:S285"/>
    <mergeCell ref="V273:W273"/>
    <mergeCell ref="V275:W275"/>
    <mergeCell ref="V276:W276"/>
    <mergeCell ref="V278:W278"/>
    <mergeCell ref="V280:W280"/>
    <mergeCell ref="R280:S280"/>
    <mergeCell ref="R276:S276"/>
    <mergeCell ref="R275:S275"/>
    <mergeCell ref="R273:S273"/>
    <mergeCell ref="R278:S278"/>
    <mergeCell ref="B267:W267"/>
    <mergeCell ref="B268:W268"/>
    <mergeCell ref="P269:W269"/>
    <mergeCell ref="B282:C284"/>
    <mergeCell ref="T282:T284"/>
    <mergeCell ref="B242:C243"/>
    <mergeCell ref="B266:W266"/>
    <mergeCell ref="B230:X230"/>
    <mergeCell ref="B231:B232"/>
    <mergeCell ref="C231:C232"/>
    <mergeCell ref="D231:F231"/>
    <mergeCell ref="F213:G213"/>
    <mergeCell ref="F214:G214"/>
    <mergeCell ref="F215:G215"/>
    <mergeCell ref="F217:G217"/>
    <mergeCell ref="J212:K212"/>
    <mergeCell ref="J213:K213"/>
    <mergeCell ref="J214:K214"/>
    <mergeCell ref="J215:K215"/>
    <mergeCell ref="J217:K217"/>
    <mergeCell ref="B4:B5"/>
    <mergeCell ref="C4:C5"/>
    <mergeCell ref="B82:C84"/>
    <mergeCell ref="B113:C113"/>
    <mergeCell ref="B105:C106"/>
    <mergeCell ref="B129:C131"/>
    <mergeCell ref="B167:C167"/>
    <mergeCell ref="B181:C181"/>
    <mergeCell ref="B209:C211"/>
    <mergeCell ref="B152:X152"/>
    <mergeCell ref="B153:X153"/>
    <mergeCell ref="B154:X154"/>
    <mergeCell ref="B169:C170"/>
    <mergeCell ref="B190:W190"/>
    <mergeCell ref="B191:W191"/>
    <mergeCell ref="B192:W192"/>
    <mergeCell ref="B193:B196"/>
    <mergeCell ref="C193:C196"/>
    <mergeCell ref="D193:F193"/>
    <mergeCell ref="G193:I193"/>
    <mergeCell ref="J193:L193"/>
    <mergeCell ref="M193:O193"/>
    <mergeCell ref="P193:W193"/>
    <mergeCell ref="D194:D196"/>
    <mergeCell ref="R197:S197"/>
    <mergeCell ref="R198:S198"/>
    <mergeCell ref="R199:S199"/>
    <mergeCell ref="R200:S200"/>
    <mergeCell ref="R202:S202"/>
    <mergeCell ref="V197:W197"/>
    <mergeCell ref="V198:W198"/>
    <mergeCell ref="V199:W199"/>
    <mergeCell ref="V200:W200"/>
    <mergeCell ref="V202:W202"/>
    <mergeCell ref="R201:S201"/>
    <mergeCell ref="V201:W201"/>
    <mergeCell ref="G231:I231"/>
    <mergeCell ref="J231:L231"/>
    <mergeCell ref="M231:O231"/>
    <mergeCell ref="P231:R231"/>
    <mergeCell ref="S231:U231"/>
    <mergeCell ref="V231:X231"/>
    <mergeCell ref="D209:E209"/>
    <mergeCell ref="T209:T211"/>
    <mergeCell ref="D210:E210"/>
    <mergeCell ref="F211:G211"/>
    <mergeCell ref="J211:K211"/>
    <mergeCell ref="N211:O211"/>
    <mergeCell ref="R211:S211"/>
    <mergeCell ref="B228:X228"/>
    <mergeCell ref="B229:X229"/>
    <mergeCell ref="F222:G222"/>
    <mergeCell ref="J222:K222"/>
    <mergeCell ref="R222:S222"/>
    <mergeCell ref="B222:C222"/>
    <mergeCell ref="F209:G209"/>
    <mergeCell ref="H209:I209"/>
    <mergeCell ref="J209:K209"/>
    <mergeCell ref="L209:M209"/>
    <mergeCell ref="N209:O209"/>
    <mergeCell ref="E194:E196"/>
    <mergeCell ref="F194:F196"/>
    <mergeCell ref="G194:G196"/>
    <mergeCell ref="H194:H196"/>
    <mergeCell ref="I194:I196"/>
    <mergeCell ref="J194:J196"/>
    <mergeCell ref="K194:K196"/>
    <mergeCell ref="L194:L196"/>
    <mergeCell ref="M194:M196"/>
    <mergeCell ref="V118:W118"/>
    <mergeCell ref="P119:Q119"/>
    <mergeCell ref="R119:S119"/>
    <mergeCell ref="T119:U119"/>
    <mergeCell ref="V119:W119"/>
    <mergeCell ref="R120:S120"/>
    <mergeCell ref="V120:W120"/>
    <mergeCell ref="D129:E129"/>
    <mergeCell ref="F129:G129"/>
    <mergeCell ref="H129:I129"/>
    <mergeCell ref="J129:K129"/>
    <mergeCell ref="L129:M129"/>
    <mergeCell ref="N129:O129"/>
    <mergeCell ref="P129:Q129"/>
    <mergeCell ref="R129:S129"/>
    <mergeCell ref="T129:T131"/>
    <mergeCell ref="D130:E130"/>
    <mergeCell ref="F130:G130"/>
    <mergeCell ref="H130:I130"/>
    <mergeCell ref="J130:K130"/>
    <mergeCell ref="L130:M130"/>
    <mergeCell ref="N130:O130"/>
    <mergeCell ref="P130:Q130"/>
    <mergeCell ref="N44:O44"/>
    <mergeCell ref="P48:R48"/>
    <mergeCell ref="S48:U48"/>
    <mergeCell ref="B70:B73"/>
    <mergeCell ref="C70:C73"/>
    <mergeCell ref="H118:H120"/>
    <mergeCell ref="I118:I120"/>
    <mergeCell ref="J118:J120"/>
    <mergeCell ref="K118:K120"/>
    <mergeCell ref="L118:L120"/>
    <mergeCell ref="M118:M120"/>
    <mergeCell ref="N118:N120"/>
    <mergeCell ref="O118:O120"/>
    <mergeCell ref="P118:Q118"/>
    <mergeCell ref="T118:U118"/>
    <mergeCell ref="B13:B14"/>
    <mergeCell ref="C13:C14"/>
    <mergeCell ref="B20:C20"/>
    <mergeCell ref="J36:K36"/>
    <mergeCell ref="H36:I36"/>
    <mergeCell ref="R36:S36"/>
    <mergeCell ref="P36:Q36"/>
    <mergeCell ref="N36:O36"/>
    <mergeCell ref="L36:M36"/>
    <mergeCell ref="B34:C34"/>
    <mergeCell ref="R28:S28"/>
    <mergeCell ref="P27:Q27"/>
    <mergeCell ref="R27:S27"/>
    <mergeCell ref="B1:X1"/>
    <mergeCell ref="B2:X2"/>
    <mergeCell ref="B3:X3"/>
    <mergeCell ref="B92:X92"/>
    <mergeCell ref="B93:X93"/>
    <mergeCell ref="B94:X94"/>
    <mergeCell ref="D105:F105"/>
    <mergeCell ref="G105:I105"/>
    <mergeCell ref="J105:L105"/>
    <mergeCell ref="M105:O105"/>
    <mergeCell ref="P105:R105"/>
    <mergeCell ref="S105:U105"/>
    <mergeCell ref="V105:X105"/>
    <mergeCell ref="V26:W26"/>
    <mergeCell ref="D36:E36"/>
    <mergeCell ref="F36:G36"/>
    <mergeCell ref="H37:I37"/>
    <mergeCell ref="B25:B28"/>
    <mergeCell ref="C25:C28"/>
    <mergeCell ref="J26:J28"/>
    <mergeCell ref="K26:K28"/>
    <mergeCell ref="O26:O28"/>
    <mergeCell ref="P26:Q26"/>
    <mergeCell ref="R26:S26"/>
    <mergeCell ref="F220:G220"/>
    <mergeCell ref="J220:K220"/>
    <mergeCell ref="N220:O220"/>
    <mergeCell ref="R220:S220"/>
    <mergeCell ref="R206:S206"/>
    <mergeCell ref="V206:W206"/>
    <mergeCell ref="F221:G221"/>
    <mergeCell ref="J221:K221"/>
    <mergeCell ref="N221:O221"/>
    <mergeCell ref="R221:S221"/>
    <mergeCell ref="P209:Q209"/>
    <mergeCell ref="R209:S209"/>
    <mergeCell ref="F210:G210"/>
    <mergeCell ref="H210:I210"/>
    <mergeCell ref="J210:K210"/>
    <mergeCell ref="L210:M210"/>
    <mergeCell ref="N210:O210"/>
    <mergeCell ref="P210:Q210"/>
    <mergeCell ref="R210:S210"/>
    <mergeCell ref="N212:O212"/>
    <mergeCell ref="N213:O213"/>
    <mergeCell ref="N214:O214"/>
    <mergeCell ref="N215:O215"/>
    <mergeCell ref="N217:O217"/>
    <mergeCell ref="R204:S204"/>
    <mergeCell ref="V204:W204"/>
    <mergeCell ref="F219:G219"/>
    <mergeCell ref="J219:K219"/>
    <mergeCell ref="N219:O219"/>
    <mergeCell ref="R219:S219"/>
    <mergeCell ref="R203:S203"/>
    <mergeCell ref="V203:W203"/>
    <mergeCell ref="F218:G218"/>
    <mergeCell ref="J218:K218"/>
    <mergeCell ref="N218:O218"/>
    <mergeCell ref="R218:S218"/>
    <mergeCell ref="F216:G216"/>
    <mergeCell ref="J216:K216"/>
    <mergeCell ref="N216:O216"/>
    <mergeCell ref="R216:S216"/>
    <mergeCell ref="R205:S205"/>
    <mergeCell ref="V205:W205"/>
    <mergeCell ref="R212:S212"/>
    <mergeCell ref="R213:S213"/>
    <mergeCell ref="R214:S214"/>
    <mergeCell ref="R215:S215"/>
    <mergeCell ref="R217:S217"/>
    <mergeCell ref="F212:G212"/>
    <mergeCell ref="R196:S196"/>
    <mergeCell ref="V196:W196"/>
    <mergeCell ref="N194:N196"/>
    <mergeCell ref="O194:O196"/>
    <mergeCell ref="P194:Q194"/>
    <mergeCell ref="R194:S194"/>
    <mergeCell ref="T194:U194"/>
    <mergeCell ref="V194:W194"/>
    <mergeCell ref="P195:Q195"/>
    <mergeCell ref="R195:S195"/>
    <mergeCell ref="T195:U195"/>
    <mergeCell ref="V195:W195"/>
    <mergeCell ref="B155:B156"/>
    <mergeCell ref="C155:C156"/>
    <mergeCell ref="D155:F155"/>
    <mergeCell ref="G155:I155"/>
    <mergeCell ref="J155:L155"/>
    <mergeCell ref="M155:O155"/>
    <mergeCell ref="P155:R155"/>
    <mergeCell ref="S155:U155"/>
    <mergeCell ref="V155:X155"/>
    <mergeCell ref="M169:O169"/>
    <mergeCell ref="P169:R169"/>
    <mergeCell ref="S169:U169"/>
    <mergeCell ref="V169:X169"/>
    <mergeCell ref="V4:X4"/>
    <mergeCell ref="D13:F13"/>
    <mergeCell ref="G13:I13"/>
    <mergeCell ref="J13:L13"/>
    <mergeCell ref="V13:X13"/>
    <mergeCell ref="D4:F4"/>
    <mergeCell ref="G4:I4"/>
    <mergeCell ref="J4:L4"/>
    <mergeCell ref="M4:O4"/>
    <mergeCell ref="M13:O13"/>
    <mergeCell ref="P13:R13"/>
    <mergeCell ref="S13:U13"/>
    <mergeCell ref="P4:R4"/>
    <mergeCell ref="S4:U4"/>
    <mergeCell ref="D37:E37"/>
    <mergeCell ref="F37:G37"/>
    <mergeCell ref="T26:U26"/>
    <mergeCell ref="R118:S118"/>
    <mergeCell ref="F44:G44"/>
    <mergeCell ref="J44:K44"/>
    <mergeCell ref="G25:I25"/>
    <mergeCell ref="J25:L25"/>
    <mergeCell ref="D26:D28"/>
    <mergeCell ref="E26:E28"/>
    <mergeCell ref="F26:F28"/>
    <mergeCell ref="G26:G28"/>
    <mergeCell ref="H26:H28"/>
    <mergeCell ref="I26:I28"/>
    <mergeCell ref="D169:F169"/>
    <mergeCell ref="G169:I169"/>
    <mergeCell ref="J169:L169"/>
    <mergeCell ref="J41:K41"/>
    <mergeCell ref="N41:O41"/>
    <mergeCell ref="R41:S41"/>
    <mergeCell ref="J37:K37"/>
    <mergeCell ref="L37:M37"/>
    <mergeCell ref="N37:O37"/>
    <mergeCell ref="P37:Q37"/>
    <mergeCell ref="R37:S37"/>
    <mergeCell ref="R40:S40"/>
    <mergeCell ref="J38:K38"/>
    <mergeCell ref="N38:O38"/>
    <mergeCell ref="R38:S38"/>
    <mergeCell ref="V29:W29"/>
    <mergeCell ref="F39:G39"/>
    <mergeCell ref="J39:K39"/>
    <mergeCell ref="N39:O39"/>
    <mergeCell ref="R39:S39"/>
    <mergeCell ref="R32:S32"/>
    <mergeCell ref="V32:W32"/>
    <mergeCell ref="B11:C11"/>
    <mergeCell ref="R34:S34"/>
    <mergeCell ref="V34:W34"/>
    <mergeCell ref="R30:S30"/>
    <mergeCell ref="V30:W30"/>
    <mergeCell ref="V27:W27"/>
    <mergeCell ref="M25:O25"/>
    <mergeCell ref="R31:S31"/>
    <mergeCell ref="V31:W31"/>
    <mergeCell ref="V28:W28"/>
    <mergeCell ref="F38:G38"/>
    <mergeCell ref="R29:S29"/>
    <mergeCell ref="T27:U27"/>
    <mergeCell ref="L26:L28"/>
    <mergeCell ref="M26:M28"/>
    <mergeCell ref="N26:N28"/>
    <mergeCell ref="D25:F25"/>
    <mergeCell ref="V48:X48"/>
    <mergeCell ref="R33:S33"/>
    <mergeCell ref="V33:W33"/>
    <mergeCell ref="F43:G43"/>
    <mergeCell ref="J43:K43"/>
    <mergeCell ref="N43:O43"/>
    <mergeCell ref="R43:S43"/>
    <mergeCell ref="R44:S44"/>
    <mergeCell ref="B47:X47"/>
    <mergeCell ref="B46:X46"/>
    <mergeCell ref="B45:X45"/>
    <mergeCell ref="F40:G40"/>
    <mergeCell ref="J40:K40"/>
    <mergeCell ref="N40:O40"/>
    <mergeCell ref="C48:C49"/>
    <mergeCell ref="D48:F48"/>
    <mergeCell ref="G48:I48"/>
    <mergeCell ref="J48:L48"/>
    <mergeCell ref="M48:O48"/>
    <mergeCell ref="F42:G42"/>
    <mergeCell ref="J42:K42"/>
    <mergeCell ref="N42:O42"/>
    <mergeCell ref="R42:S42"/>
    <mergeCell ref="F41:G41"/>
    <mergeCell ref="S58:U58"/>
    <mergeCell ref="T72:U72"/>
    <mergeCell ref="D70:F70"/>
    <mergeCell ref="G70:I70"/>
    <mergeCell ref="J70:L70"/>
    <mergeCell ref="M70:O70"/>
    <mergeCell ref="B48:B49"/>
    <mergeCell ref="D58:F58"/>
    <mergeCell ref="G58:I58"/>
    <mergeCell ref="J58:L58"/>
    <mergeCell ref="M58:O58"/>
    <mergeCell ref="B58:B59"/>
    <mergeCell ref="C58:C59"/>
    <mergeCell ref="B66:C66"/>
    <mergeCell ref="V58:X58"/>
    <mergeCell ref="R84:S84"/>
    <mergeCell ref="R74:S74"/>
    <mergeCell ref="V74:W74"/>
    <mergeCell ref="H83:I83"/>
    <mergeCell ref="H82:I82"/>
    <mergeCell ref="J83:K83"/>
    <mergeCell ref="L83:M83"/>
    <mergeCell ref="N83:O83"/>
    <mergeCell ref="P83:Q83"/>
    <mergeCell ref="R83:S83"/>
    <mergeCell ref="L82:M82"/>
    <mergeCell ref="N82:O82"/>
    <mergeCell ref="P82:Q82"/>
    <mergeCell ref="P58:R58"/>
    <mergeCell ref="H71:H73"/>
    <mergeCell ref="I71:I73"/>
    <mergeCell ref="J71:J73"/>
    <mergeCell ref="K71:K73"/>
    <mergeCell ref="O71:O73"/>
    <mergeCell ref="P71:Q71"/>
    <mergeCell ref="R71:S71"/>
    <mergeCell ref="R73:S73"/>
    <mergeCell ref="P72:Q72"/>
    <mergeCell ref="D71:D73"/>
    <mergeCell ref="E71:E73"/>
    <mergeCell ref="F71:F73"/>
    <mergeCell ref="G71:G73"/>
    <mergeCell ref="D83:E83"/>
    <mergeCell ref="F83:G83"/>
    <mergeCell ref="D82:E82"/>
    <mergeCell ref="F82:G82"/>
    <mergeCell ref="V72:W72"/>
    <mergeCell ref="T71:U71"/>
    <mergeCell ref="V71:W71"/>
    <mergeCell ref="R82:S82"/>
    <mergeCell ref="J82:K82"/>
    <mergeCell ref="R72:S72"/>
    <mergeCell ref="L71:L73"/>
    <mergeCell ref="M71:M73"/>
    <mergeCell ref="N71:N73"/>
    <mergeCell ref="R85:S85"/>
    <mergeCell ref="F86:G86"/>
    <mergeCell ref="J86:K86"/>
    <mergeCell ref="N86:O86"/>
    <mergeCell ref="R86:S86"/>
    <mergeCell ref="F84:G84"/>
    <mergeCell ref="F85:G85"/>
    <mergeCell ref="J85:K85"/>
    <mergeCell ref="N85:O85"/>
    <mergeCell ref="J90:K90"/>
    <mergeCell ref="N90:O90"/>
    <mergeCell ref="R90:S90"/>
    <mergeCell ref="F88:G88"/>
    <mergeCell ref="J88:K88"/>
    <mergeCell ref="N88:O88"/>
    <mergeCell ref="R88:S88"/>
    <mergeCell ref="F87:G87"/>
    <mergeCell ref="J87:K87"/>
    <mergeCell ref="N87:O87"/>
    <mergeCell ref="R87:S87"/>
    <mergeCell ref="R91:S91"/>
    <mergeCell ref="B56:C56"/>
    <mergeCell ref="R80:S80"/>
    <mergeCell ref="V80:W80"/>
    <mergeCell ref="F91:G91"/>
    <mergeCell ref="J91:K91"/>
    <mergeCell ref="N91:O91"/>
    <mergeCell ref="P95:R95"/>
    <mergeCell ref="S95:U95"/>
    <mergeCell ref="V95:X95"/>
    <mergeCell ref="B95:B96"/>
    <mergeCell ref="C95:C96"/>
    <mergeCell ref="D95:F95"/>
    <mergeCell ref="G95:I95"/>
    <mergeCell ref="J95:L95"/>
    <mergeCell ref="M95:O95"/>
    <mergeCell ref="N84:O84"/>
    <mergeCell ref="F89:G89"/>
    <mergeCell ref="J89:K89"/>
    <mergeCell ref="N89:O89"/>
    <mergeCell ref="R89:S89"/>
    <mergeCell ref="R79:S79"/>
    <mergeCell ref="V79:W79"/>
    <mergeCell ref="F90:G90"/>
    <mergeCell ref="R121:S121"/>
    <mergeCell ref="V121:W121"/>
    <mergeCell ref="F132:G132"/>
    <mergeCell ref="J132:K132"/>
    <mergeCell ref="N132:O132"/>
    <mergeCell ref="R130:S130"/>
    <mergeCell ref="F131:G131"/>
    <mergeCell ref="J131:K131"/>
    <mergeCell ref="N131:O131"/>
    <mergeCell ref="R131:S131"/>
    <mergeCell ref="V123:W123"/>
    <mergeCell ref="F134:G134"/>
    <mergeCell ref="J134:K134"/>
    <mergeCell ref="N134:O134"/>
    <mergeCell ref="R134:S134"/>
    <mergeCell ref="R132:S132"/>
    <mergeCell ref="R122:S122"/>
    <mergeCell ref="V122:W122"/>
    <mergeCell ref="F133:G133"/>
    <mergeCell ref="J133:K133"/>
    <mergeCell ref="N133:O133"/>
    <mergeCell ref="R133:S133"/>
    <mergeCell ref="R126:S126"/>
    <mergeCell ref="V126:W126"/>
    <mergeCell ref="F137:G137"/>
    <mergeCell ref="J137:K137"/>
    <mergeCell ref="N137:O137"/>
    <mergeCell ref="R137:S137"/>
    <mergeCell ref="R138:S138"/>
    <mergeCell ref="B103:C103"/>
    <mergeCell ref="R127:S127"/>
    <mergeCell ref="V127:W127"/>
    <mergeCell ref="F138:G138"/>
    <mergeCell ref="J138:K138"/>
    <mergeCell ref="N138:O138"/>
    <mergeCell ref="R125:S125"/>
    <mergeCell ref="V125:W125"/>
    <mergeCell ref="F136:G136"/>
    <mergeCell ref="J136:K136"/>
    <mergeCell ref="N136:O136"/>
    <mergeCell ref="R136:S136"/>
    <mergeCell ref="R124:S124"/>
    <mergeCell ref="V124:W124"/>
    <mergeCell ref="F135:G135"/>
    <mergeCell ref="J135:K135"/>
    <mergeCell ref="N135:O135"/>
    <mergeCell ref="R135:S135"/>
    <mergeCell ref="R123:S123"/>
    <mergeCell ref="D242:F242"/>
    <mergeCell ref="G242:I242"/>
    <mergeCell ref="J242:L242"/>
    <mergeCell ref="M242:O242"/>
    <mergeCell ref="P242:R242"/>
    <mergeCell ref="S242:U242"/>
    <mergeCell ref="V242:X242"/>
    <mergeCell ref="B269:B272"/>
    <mergeCell ref="C269:C272"/>
    <mergeCell ref="D269:F269"/>
    <mergeCell ref="G269:I269"/>
    <mergeCell ref="J269:L269"/>
    <mergeCell ref="M269:O269"/>
    <mergeCell ref="D270:D272"/>
    <mergeCell ref="E270:E272"/>
    <mergeCell ref="F270:F272"/>
    <mergeCell ref="G270:G272"/>
    <mergeCell ref="H270:H272"/>
    <mergeCell ref="I270:I272"/>
    <mergeCell ref="J270:J272"/>
    <mergeCell ref="K270:K272"/>
    <mergeCell ref="L270:L272"/>
    <mergeCell ref="M270:M272"/>
    <mergeCell ref="N270:N272"/>
    <mergeCell ref="T270:U270"/>
    <mergeCell ref="V270:W270"/>
    <mergeCell ref="D282:E282"/>
    <mergeCell ref="F282:G282"/>
    <mergeCell ref="H282:I282"/>
    <mergeCell ref="J282:K282"/>
    <mergeCell ref="L282:M282"/>
    <mergeCell ref="N282:O282"/>
    <mergeCell ref="P282:Q282"/>
    <mergeCell ref="R282:S282"/>
    <mergeCell ref="P271:Q271"/>
    <mergeCell ref="R271:S271"/>
    <mergeCell ref="T271:U271"/>
    <mergeCell ref="V271:W271"/>
    <mergeCell ref="V272:W272"/>
    <mergeCell ref="D283:E283"/>
    <mergeCell ref="F283:G283"/>
    <mergeCell ref="H283:I283"/>
    <mergeCell ref="J283:K283"/>
    <mergeCell ref="L283:M283"/>
    <mergeCell ref="N283:O283"/>
    <mergeCell ref="P283:Q283"/>
    <mergeCell ref="R283:S283"/>
    <mergeCell ref="R272:S272"/>
    <mergeCell ref="O270:O272"/>
    <mergeCell ref="P270:Q270"/>
    <mergeCell ref="R270:S270"/>
    <mergeCell ref="J284:K284"/>
    <mergeCell ref="N284:O284"/>
    <mergeCell ref="R284:S284"/>
    <mergeCell ref="R277:S277"/>
    <mergeCell ref="V277:W277"/>
    <mergeCell ref="F289:G289"/>
    <mergeCell ref="J289:K289"/>
    <mergeCell ref="N289:O289"/>
    <mergeCell ref="R289:S289"/>
    <mergeCell ref="R287:S287"/>
    <mergeCell ref="R288:S288"/>
    <mergeCell ref="V279:W279"/>
    <mergeCell ref="R292:S292"/>
    <mergeCell ref="N285:O285"/>
    <mergeCell ref="N287:O287"/>
    <mergeCell ref="F286:G286"/>
    <mergeCell ref="J286:K286"/>
    <mergeCell ref="N286:O286"/>
    <mergeCell ref="R286:S286"/>
    <mergeCell ref="R279:S279"/>
    <mergeCell ref="F291:G291"/>
    <mergeCell ref="J291:K291"/>
    <mergeCell ref="N291:O291"/>
    <mergeCell ref="R291:S291"/>
    <mergeCell ref="N288:O288"/>
    <mergeCell ref="N290:O290"/>
    <mergeCell ref="N292:O292"/>
    <mergeCell ref="J285:K285"/>
    <mergeCell ref="J287:K287"/>
    <mergeCell ref="J288:K288"/>
    <mergeCell ref="J290:K290"/>
    <mergeCell ref="J292:K292"/>
    <mergeCell ref="F285:G285"/>
    <mergeCell ref="F287:G287"/>
    <mergeCell ref="F288:G288"/>
    <mergeCell ref="F284:G284"/>
    <mergeCell ref="F290:G290"/>
    <mergeCell ref="F292:G292"/>
    <mergeCell ref="T36:T38"/>
    <mergeCell ref="B22:W22"/>
    <mergeCell ref="B23:W23"/>
    <mergeCell ref="B24:W24"/>
    <mergeCell ref="P25:W25"/>
    <mergeCell ref="R274:S274"/>
    <mergeCell ref="V274:W274"/>
    <mergeCell ref="B68:W68"/>
    <mergeCell ref="B69:W69"/>
    <mergeCell ref="T82:T84"/>
    <mergeCell ref="P70:W70"/>
    <mergeCell ref="R78:S78"/>
    <mergeCell ref="V78:W78"/>
    <mergeCell ref="R77:S77"/>
    <mergeCell ref="V77:W77"/>
    <mergeCell ref="R76:S76"/>
    <mergeCell ref="V76:W76"/>
    <mergeCell ref="R75:S75"/>
    <mergeCell ref="V75:W75"/>
    <mergeCell ref="V73:W73"/>
    <mergeCell ref="J84:K84"/>
    <mergeCell ref="R290:S290"/>
  </mergeCells>
  <dataValidations count="1">
    <dataValidation type="list" allowBlank="1" showInputMessage="1" showErrorMessage="1" sqref="R283 P27 R27 T27 V27 D37 F37 H37 J37 L37 N37 P37 R37 R72 T72 V72 D83 F83 H83 J83 L83 N83 P83 R83 P72 D130 F130 H130 J130 L130 N130 P130 R130 R119 T119 V119 P119 D210 F210 H210 J210 L210 N210 P210 R210 R195 T195 V195 P195 P271 V271 T271 R271 P283 N283 L283 J283 H283 F283 D283" xr:uid="{00000000-0002-0000-0200-000000000000}">
      <formula1>#REF!</formula1>
    </dataValidation>
  </dataValidations>
  <pageMargins left="0.45" right="0.2" top="0.5" bottom="0.25" header="0" footer="0"/>
  <pageSetup paperSize="5" orientation="landscape"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O30"/>
  <sheetViews>
    <sheetView topLeftCell="A37" workbookViewId="0">
      <selection activeCell="J12" sqref="J12"/>
    </sheetView>
  </sheetViews>
  <sheetFormatPr defaultRowHeight="12.75" x14ac:dyDescent="0.2"/>
  <cols>
    <col min="1" max="1" width="2.42578125" style="1" customWidth="1"/>
    <col min="2" max="2" width="12" style="2" customWidth="1"/>
    <col min="3" max="3" width="20.42578125" style="1" customWidth="1"/>
    <col min="4" max="4" width="5.7109375" style="1" customWidth="1"/>
    <col min="5" max="5" width="5.140625" style="1" customWidth="1"/>
    <col min="6" max="6" width="6" style="1" customWidth="1"/>
    <col min="7" max="7" width="5" style="1" customWidth="1"/>
    <col min="8" max="8" width="4.140625" style="1" customWidth="1"/>
    <col min="9" max="9" width="5.140625" style="1" customWidth="1"/>
    <col min="10" max="10" width="4.42578125" style="1" customWidth="1"/>
    <col min="11" max="12" width="4.7109375" style="1" customWidth="1"/>
    <col min="13" max="13" width="5.140625" style="1" customWidth="1"/>
    <col min="14" max="14" width="4.7109375" style="1" customWidth="1"/>
    <col min="15" max="16384" width="9.140625" style="1"/>
  </cols>
  <sheetData>
    <row r="1" spans="2:15" x14ac:dyDescent="0.2">
      <c r="B1" s="120" t="s">
        <v>0</v>
      </c>
      <c r="C1" s="120"/>
      <c r="D1" s="120"/>
      <c r="E1" s="120"/>
      <c r="F1" s="120"/>
      <c r="G1" s="120"/>
      <c r="H1" s="120"/>
      <c r="I1" s="120"/>
      <c r="J1" s="120"/>
      <c r="K1" s="120"/>
      <c r="L1" s="120"/>
      <c r="M1" s="120"/>
      <c r="N1" s="120"/>
    </row>
    <row r="2" spans="2:15" ht="9" customHeight="1" x14ac:dyDescent="0.2">
      <c r="B2" s="120"/>
      <c r="C2" s="120"/>
      <c r="D2" s="120"/>
      <c r="E2" s="120"/>
      <c r="F2" s="120"/>
      <c r="G2" s="120"/>
      <c r="H2" s="120"/>
      <c r="I2" s="120"/>
      <c r="J2" s="120"/>
      <c r="K2" s="120"/>
      <c r="L2" s="120"/>
      <c r="M2" s="120"/>
      <c r="N2" s="120"/>
    </row>
    <row r="3" spans="2:15" x14ac:dyDescent="0.2">
      <c r="B3" s="234" t="s">
        <v>116</v>
      </c>
      <c r="C3" s="234"/>
      <c r="D3" s="128"/>
      <c r="E3" s="128"/>
      <c r="F3" s="128"/>
      <c r="G3" s="128"/>
      <c r="H3" s="128"/>
      <c r="I3" s="128"/>
      <c r="J3" s="128"/>
      <c r="K3" s="128"/>
      <c r="L3" s="128"/>
      <c r="M3" s="128"/>
      <c r="N3" s="128"/>
    </row>
    <row r="4" spans="2:15" x14ac:dyDescent="0.2">
      <c r="B4" s="234" t="s">
        <v>125</v>
      </c>
      <c r="C4" s="234"/>
      <c r="D4" s="128"/>
      <c r="E4" s="128"/>
      <c r="F4" s="128"/>
      <c r="G4" s="128"/>
      <c r="H4" s="128"/>
      <c r="I4" s="128"/>
      <c r="J4" s="128"/>
      <c r="K4" s="128"/>
      <c r="L4" s="128"/>
      <c r="M4" s="128"/>
      <c r="N4" s="128"/>
    </row>
    <row r="5" spans="2:15" s="2" customFormat="1" ht="18" customHeight="1" x14ac:dyDescent="0.2">
      <c r="B5" s="54" t="s">
        <v>1</v>
      </c>
      <c r="C5" s="54" t="s">
        <v>2</v>
      </c>
      <c r="D5" s="54" t="s">
        <v>115</v>
      </c>
      <c r="E5" s="54" t="s">
        <v>4</v>
      </c>
      <c r="F5" s="54" t="s">
        <v>5</v>
      </c>
      <c r="G5" s="54" t="s">
        <v>6</v>
      </c>
      <c r="H5" s="54" t="s">
        <v>7</v>
      </c>
      <c r="I5" s="54" t="s">
        <v>8</v>
      </c>
      <c r="J5" s="54" t="s">
        <v>9</v>
      </c>
      <c r="K5" s="54" t="s">
        <v>10</v>
      </c>
      <c r="L5" s="54" t="s">
        <v>11</v>
      </c>
      <c r="M5" s="54" t="s">
        <v>12</v>
      </c>
      <c r="N5" s="54" t="s">
        <v>13</v>
      </c>
    </row>
    <row r="6" spans="2:15" ht="18" customHeight="1" x14ac:dyDescent="0.2">
      <c r="B6" s="117" t="s">
        <v>14</v>
      </c>
      <c r="C6" s="3" t="s">
        <v>15</v>
      </c>
      <c r="D6" s="3">
        <v>126</v>
      </c>
      <c r="E6" s="3">
        <v>126</v>
      </c>
      <c r="F6" s="4">
        <v>1</v>
      </c>
      <c r="G6" s="3">
        <v>2</v>
      </c>
      <c r="H6" s="3">
        <v>16</v>
      </c>
      <c r="I6" s="3">
        <v>49</v>
      </c>
      <c r="J6" s="3">
        <v>42</v>
      </c>
      <c r="K6" s="3">
        <v>17</v>
      </c>
      <c r="L6" s="3">
        <v>0</v>
      </c>
      <c r="M6" s="3">
        <v>0</v>
      </c>
      <c r="N6" s="3">
        <v>0</v>
      </c>
    </row>
    <row r="7" spans="2:15" ht="18" customHeight="1" x14ac:dyDescent="0.2">
      <c r="B7" s="117" t="s">
        <v>16</v>
      </c>
      <c r="C7" s="3" t="s">
        <v>17</v>
      </c>
      <c r="D7" s="3">
        <v>126</v>
      </c>
      <c r="E7" s="3">
        <v>126</v>
      </c>
      <c r="F7" s="4">
        <v>1</v>
      </c>
      <c r="G7" s="3">
        <v>0</v>
      </c>
      <c r="H7" s="3">
        <v>37</v>
      </c>
      <c r="I7" s="3">
        <v>54</v>
      </c>
      <c r="J7" s="3">
        <v>35</v>
      </c>
      <c r="K7" s="3">
        <v>0</v>
      </c>
      <c r="L7" s="3">
        <v>0</v>
      </c>
      <c r="M7" s="3">
        <v>0</v>
      </c>
      <c r="N7" s="3">
        <v>0</v>
      </c>
    </row>
    <row r="8" spans="2:15" ht="18" customHeight="1" x14ac:dyDescent="0.2">
      <c r="B8" s="117" t="s">
        <v>18</v>
      </c>
      <c r="C8" s="3" t="s">
        <v>19</v>
      </c>
      <c r="D8" s="3">
        <v>126</v>
      </c>
      <c r="E8" s="3">
        <v>126</v>
      </c>
      <c r="F8" s="4">
        <v>1</v>
      </c>
      <c r="G8" s="3">
        <v>44</v>
      </c>
      <c r="H8" s="3">
        <v>36</v>
      </c>
      <c r="I8" s="3">
        <v>22</v>
      </c>
      <c r="J8" s="3">
        <v>18</v>
      </c>
      <c r="K8" s="3">
        <v>6</v>
      </c>
      <c r="L8" s="3">
        <v>0</v>
      </c>
      <c r="M8" s="3">
        <v>0</v>
      </c>
      <c r="N8" s="3">
        <v>0</v>
      </c>
    </row>
    <row r="9" spans="2:15" ht="18" customHeight="1" x14ac:dyDescent="0.2">
      <c r="B9" s="117" t="s">
        <v>20</v>
      </c>
      <c r="C9" s="3" t="s">
        <v>21</v>
      </c>
      <c r="D9" s="3">
        <v>126</v>
      </c>
      <c r="E9" s="3">
        <v>126</v>
      </c>
      <c r="F9" s="4">
        <v>1</v>
      </c>
      <c r="G9" s="3">
        <v>0</v>
      </c>
      <c r="H9" s="3">
        <v>10</v>
      </c>
      <c r="I9" s="3">
        <v>45</v>
      </c>
      <c r="J9" s="3">
        <v>22</v>
      </c>
      <c r="K9" s="3">
        <v>30</v>
      </c>
      <c r="L9" s="3">
        <v>19</v>
      </c>
      <c r="M9" s="3">
        <v>0</v>
      </c>
      <c r="N9" s="3">
        <v>0</v>
      </c>
    </row>
    <row r="10" spans="2:15" ht="18" customHeight="1" x14ac:dyDescent="0.2">
      <c r="B10" s="117" t="s">
        <v>22</v>
      </c>
      <c r="C10" s="3" t="s">
        <v>23</v>
      </c>
      <c r="D10" s="3">
        <v>126</v>
      </c>
      <c r="E10" s="3">
        <v>126</v>
      </c>
      <c r="F10" s="4">
        <v>1</v>
      </c>
      <c r="G10" s="3">
        <v>10</v>
      </c>
      <c r="H10" s="3">
        <v>32</v>
      </c>
      <c r="I10" s="3">
        <v>33</v>
      </c>
      <c r="J10" s="3">
        <v>27</v>
      </c>
      <c r="K10" s="3">
        <v>19</v>
      </c>
      <c r="L10" s="3">
        <v>5</v>
      </c>
      <c r="M10" s="3">
        <v>0</v>
      </c>
      <c r="N10" s="3">
        <v>0</v>
      </c>
    </row>
    <row r="11" spans="2:15" ht="18" customHeight="1" x14ac:dyDescent="0.2">
      <c r="B11" s="117" t="s">
        <v>24</v>
      </c>
      <c r="C11" s="3" t="s">
        <v>25</v>
      </c>
      <c r="D11" s="3">
        <v>126</v>
      </c>
      <c r="E11" s="3">
        <v>126</v>
      </c>
      <c r="F11" s="4">
        <v>1</v>
      </c>
      <c r="G11" s="3">
        <v>15</v>
      </c>
      <c r="H11" s="3">
        <v>51</v>
      </c>
      <c r="I11" s="3">
        <v>26</v>
      </c>
      <c r="J11" s="3">
        <v>18</v>
      </c>
      <c r="K11" s="3">
        <v>7</v>
      </c>
      <c r="L11" s="3">
        <v>7</v>
      </c>
      <c r="M11" s="3">
        <v>2</v>
      </c>
      <c r="N11" s="3">
        <v>0</v>
      </c>
    </row>
    <row r="12" spans="2:15" ht="18" customHeight="1" x14ac:dyDescent="0.2">
      <c r="B12" s="128" t="s">
        <v>114</v>
      </c>
      <c r="C12" s="128"/>
      <c r="D12" s="3">
        <v>126</v>
      </c>
      <c r="E12" s="3">
        <v>126</v>
      </c>
      <c r="F12" s="4">
        <v>1</v>
      </c>
      <c r="G12" s="53">
        <v>1</v>
      </c>
      <c r="H12" s="53">
        <v>37</v>
      </c>
      <c r="I12" s="53">
        <v>37</v>
      </c>
      <c r="J12" s="53">
        <v>44</v>
      </c>
      <c r="K12" s="53">
        <v>5</v>
      </c>
      <c r="L12" s="53">
        <v>0</v>
      </c>
      <c r="M12" s="53">
        <v>2</v>
      </c>
      <c r="N12" s="3">
        <v>0</v>
      </c>
      <c r="O12" s="1">
        <v>126</v>
      </c>
    </row>
    <row r="13" spans="2:15" ht="18" customHeight="1" x14ac:dyDescent="0.2">
      <c r="B13" s="234" t="s">
        <v>126</v>
      </c>
      <c r="C13" s="234"/>
      <c r="D13" s="128"/>
      <c r="E13" s="128"/>
      <c r="F13" s="128"/>
      <c r="G13" s="128"/>
      <c r="H13" s="128"/>
      <c r="I13" s="128"/>
      <c r="J13" s="128"/>
      <c r="K13" s="128"/>
      <c r="L13" s="128"/>
      <c r="M13" s="128"/>
      <c r="N13" s="128"/>
    </row>
    <row r="14" spans="2:15" s="2" customFormat="1" ht="18" customHeight="1" x14ac:dyDescent="0.2">
      <c r="B14" s="54" t="s">
        <v>1</v>
      </c>
      <c r="C14" s="54" t="s">
        <v>2</v>
      </c>
      <c r="D14" s="54" t="s">
        <v>115</v>
      </c>
      <c r="E14" s="54" t="s">
        <v>4</v>
      </c>
      <c r="F14" s="54" t="s">
        <v>5</v>
      </c>
      <c r="G14" s="54" t="s">
        <v>6</v>
      </c>
      <c r="H14" s="54" t="s">
        <v>7</v>
      </c>
      <c r="I14" s="54" t="s">
        <v>8</v>
      </c>
      <c r="J14" s="54" t="s">
        <v>9</v>
      </c>
      <c r="K14" s="54" t="s">
        <v>10</v>
      </c>
      <c r="L14" s="54" t="s">
        <v>11</v>
      </c>
      <c r="M14" s="54" t="s">
        <v>12</v>
      </c>
      <c r="N14" s="54" t="s">
        <v>13</v>
      </c>
    </row>
    <row r="15" spans="2:15" ht="18" customHeight="1" x14ac:dyDescent="0.2">
      <c r="B15" s="117" t="s">
        <v>14</v>
      </c>
      <c r="C15" s="3" t="s">
        <v>44</v>
      </c>
      <c r="D15" s="3">
        <v>128</v>
      </c>
      <c r="E15" s="3">
        <v>128</v>
      </c>
      <c r="F15" s="4">
        <v>1</v>
      </c>
      <c r="G15" s="3">
        <v>3</v>
      </c>
      <c r="H15" s="3">
        <v>9</v>
      </c>
      <c r="I15" s="3">
        <v>43</v>
      </c>
      <c r="J15" s="3">
        <v>44</v>
      </c>
      <c r="K15" s="3">
        <v>27</v>
      </c>
      <c r="L15" s="3">
        <v>2</v>
      </c>
      <c r="M15" s="3">
        <v>0</v>
      </c>
      <c r="N15" s="3">
        <v>0</v>
      </c>
    </row>
    <row r="16" spans="2:15" ht="18" customHeight="1" x14ac:dyDescent="0.2">
      <c r="B16" s="117" t="s">
        <v>16</v>
      </c>
      <c r="C16" s="3" t="s">
        <v>45</v>
      </c>
      <c r="D16" s="3">
        <v>128</v>
      </c>
      <c r="E16" s="3">
        <v>128</v>
      </c>
      <c r="F16" s="4">
        <v>1</v>
      </c>
      <c r="G16" s="3">
        <v>9</v>
      </c>
      <c r="H16" s="3">
        <v>62</v>
      </c>
      <c r="I16" s="3">
        <v>32</v>
      </c>
      <c r="J16" s="3">
        <v>24</v>
      </c>
      <c r="K16" s="3">
        <v>1</v>
      </c>
      <c r="L16" s="3">
        <v>0</v>
      </c>
      <c r="M16" s="3">
        <v>0</v>
      </c>
      <c r="N16" s="3">
        <v>0</v>
      </c>
    </row>
    <row r="17" spans="2:15" ht="18" customHeight="1" x14ac:dyDescent="0.2">
      <c r="B17" s="117" t="s">
        <v>18</v>
      </c>
      <c r="C17" s="3" t="s">
        <v>46</v>
      </c>
      <c r="D17" s="3">
        <v>128</v>
      </c>
      <c r="E17" s="3">
        <v>128</v>
      </c>
      <c r="F17" s="4">
        <v>1</v>
      </c>
      <c r="G17" s="3">
        <v>50</v>
      </c>
      <c r="H17" s="3">
        <v>36</v>
      </c>
      <c r="I17" s="3">
        <v>19</v>
      </c>
      <c r="J17" s="3">
        <v>19</v>
      </c>
      <c r="K17" s="3">
        <v>2</v>
      </c>
      <c r="L17" s="3">
        <v>2</v>
      </c>
      <c r="M17" s="3">
        <v>0</v>
      </c>
      <c r="N17" s="3">
        <v>0</v>
      </c>
    </row>
    <row r="18" spans="2:15" ht="18" customHeight="1" x14ac:dyDescent="0.2">
      <c r="B18" s="117" t="s">
        <v>20</v>
      </c>
      <c r="C18" s="3" t="s">
        <v>41</v>
      </c>
      <c r="D18" s="3">
        <v>128</v>
      </c>
      <c r="E18" s="3">
        <v>128</v>
      </c>
      <c r="F18" s="4">
        <v>1</v>
      </c>
      <c r="G18" s="3">
        <v>0</v>
      </c>
      <c r="H18" s="3">
        <v>1</v>
      </c>
      <c r="I18" s="3">
        <v>14</v>
      </c>
      <c r="J18" s="3">
        <v>39</v>
      </c>
      <c r="K18" s="3">
        <v>31</v>
      </c>
      <c r="L18" s="3">
        <v>38</v>
      </c>
      <c r="M18" s="3">
        <v>5</v>
      </c>
      <c r="N18" s="3">
        <v>0</v>
      </c>
    </row>
    <row r="19" spans="2:15" ht="18" customHeight="1" x14ac:dyDescent="0.2">
      <c r="B19" s="117" t="s">
        <v>22</v>
      </c>
      <c r="C19" s="3" t="s">
        <v>48</v>
      </c>
      <c r="D19" s="3">
        <v>128</v>
      </c>
      <c r="E19" s="3">
        <v>128</v>
      </c>
      <c r="F19" s="4">
        <v>1</v>
      </c>
      <c r="G19" s="3">
        <v>3</v>
      </c>
      <c r="H19" s="3">
        <v>24</v>
      </c>
      <c r="I19" s="3">
        <v>49</v>
      </c>
      <c r="J19" s="3">
        <v>34</v>
      </c>
      <c r="K19" s="3">
        <v>17</v>
      </c>
      <c r="L19" s="3">
        <v>1</v>
      </c>
      <c r="M19" s="3">
        <v>0</v>
      </c>
      <c r="N19" s="3">
        <v>0</v>
      </c>
    </row>
    <row r="20" spans="2:15" ht="18" customHeight="1" x14ac:dyDescent="0.2">
      <c r="B20" s="117" t="s">
        <v>24</v>
      </c>
      <c r="C20" s="3" t="s">
        <v>49</v>
      </c>
      <c r="D20" s="3">
        <v>128</v>
      </c>
      <c r="E20" s="3">
        <v>128</v>
      </c>
      <c r="F20" s="4">
        <v>1</v>
      </c>
      <c r="G20" s="3">
        <v>0</v>
      </c>
      <c r="H20" s="3">
        <v>8</v>
      </c>
      <c r="I20" s="3">
        <v>61</v>
      </c>
      <c r="J20" s="3">
        <v>47</v>
      </c>
      <c r="K20" s="3">
        <v>12</v>
      </c>
      <c r="L20" s="3">
        <v>0</v>
      </c>
      <c r="M20" s="3">
        <v>0</v>
      </c>
      <c r="N20" s="3">
        <v>0</v>
      </c>
    </row>
    <row r="21" spans="2:15" ht="18" customHeight="1" x14ac:dyDescent="0.2">
      <c r="B21" s="128" t="s">
        <v>114</v>
      </c>
      <c r="C21" s="128"/>
      <c r="D21" s="3">
        <v>128</v>
      </c>
      <c r="E21" s="3">
        <v>128</v>
      </c>
      <c r="F21" s="4">
        <v>1</v>
      </c>
      <c r="G21" s="3">
        <v>0</v>
      </c>
      <c r="H21" s="47">
        <v>21</v>
      </c>
      <c r="I21" s="47">
        <v>58</v>
      </c>
      <c r="J21" s="47">
        <v>38</v>
      </c>
      <c r="K21" s="47">
        <v>11</v>
      </c>
      <c r="L21" s="47">
        <v>0</v>
      </c>
      <c r="M21" s="47">
        <v>0</v>
      </c>
      <c r="N21" s="47">
        <v>0</v>
      </c>
      <c r="O21" s="5">
        <v>128</v>
      </c>
    </row>
    <row r="22" spans="2:15" ht="18" customHeight="1" x14ac:dyDescent="0.2">
      <c r="B22" s="234" t="s">
        <v>127</v>
      </c>
      <c r="C22" s="234"/>
      <c r="D22" s="128"/>
      <c r="E22" s="128"/>
      <c r="F22" s="128"/>
      <c r="G22" s="128"/>
      <c r="H22" s="128"/>
      <c r="I22" s="128"/>
      <c r="J22" s="128"/>
      <c r="K22" s="128"/>
      <c r="L22" s="128"/>
      <c r="M22" s="128"/>
      <c r="N22" s="128"/>
    </row>
    <row r="23" spans="2:15" s="2" customFormat="1" ht="18" customHeight="1" x14ac:dyDescent="0.2">
      <c r="B23" s="54" t="s">
        <v>1</v>
      </c>
      <c r="C23" s="54" t="s">
        <v>2</v>
      </c>
      <c r="D23" s="54" t="s">
        <v>115</v>
      </c>
      <c r="E23" s="54" t="s">
        <v>4</v>
      </c>
      <c r="F23" s="54" t="s">
        <v>5</v>
      </c>
      <c r="G23" s="54" t="s">
        <v>6</v>
      </c>
      <c r="H23" s="54" t="s">
        <v>7</v>
      </c>
      <c r="I23" s="54" t="s">
        <v>8</v>
      </c>
      <c r="J23" s="54" t="s">
        <v>9</v>
      </c>
      <c r="K23" s="54" t="s">
        <v>10</v>
      </c>
      <c r="L23" s="54" t="s">
        <v>11</v>
      </c>
      <c r="M23" s="54" t="s">
        <v>12</v>
      </c>
      <c r="N23" s="54" t="s">
        <v>13</v>
      </c>
    </row>
    <row r="24" spans="2:15" ht="18" customHeight="1" x14ac:dyDescent="0.2">
      <c r="B24" s="117" t="s">
        <v>14</v>
      </c>
      <c r="C24" s="3" t="s">
        <v>63</v>
      </c>
      <c r="D24" s="3">
        <v>127</v>
      </c>
      <c r="E24" s="3">
        <v>127</v>
      </c>
      <c r="F24" s="4">
        <v>1</v>
      </c>
      <c r="G24" s="3">
        <v>0</v>
      </c>
      <c r="H24" s="3">
        <v>4</v>
      </c>
      <c r="I24" s="3">
        <v>15</v>
      </c>
      <c r="J24" s="3">
        <v>41</v>
      </c>
      <c r="K24" s="3">
        <v>51</v>
      </c>
      <c r="L24" s="3">
        <v>13</v>
      </c>
      <c r="M24" s="3">
        <v>3</v>
      </c>
      <c r="N24" s="3">
        <v>0</v>
      </c>
    </row>
    <row r="25" spans="2:15" ht="18" customHeight="1" x14ac:dyDescent="0.2">
      <c r="B25" s="117" t="s">
        <v>16</v>
      </c>
      <c r="C25" s="3" t="s">
        <v>17</v>
      </c>
      <c r="D25" s="3">
        <v>127</v>
      </c>
      <c r="E25" s="3">
        <v>127</v>
      </c>
      <c r="F25" s="4">
        <v>1</v>
      </c>
      <c r="G25" s="3">
        <v>9</v>
      </c>
      <c r="H25" s="3">
        <v>19</v>
      </c>
      <c r="I25" s="3">
        <v>82</v>
      </c>
      <c r="J25" s="3">
        <v>17</v>
      </c>
      <c r="K25" s="3">
        <v>0</v>
      </c>
      <c r="L25" s="3">
        <v>0</v>
      </c>
      <c r="M25" s="3">
        <v>0</v>
      </c>
      <c r="N25" s="3">
        <v>0</v>
      </c>
    </row>
    <row r="26" spans="2:15" ht="18" customHeight="1" x14ac:dyDescent="0.2">
      <c r="B26" s="117" t="s">
        <v>18</v>
      </c>
      <c r="C26" s="3" t="s">
        <v>58</v>
      </c>
      <c r="D26" s="3">
        <v>127</v>
      </c>
      <c r="E26" s="3">
        <v>127</v>
      </c>
      <c r="F26" s="4">
        <v>1</v>
      </c>
      <c r="G26" s="3">
        <v>27</v>
      </c>
      <c r="H26" s="3">
        <v>37</v>
      </c>
      <c r="I26" s="3">
        <v>27</v>
      </c>
      <c r="J26" s="3">
        <v>25</v>
      </c>
      <c r="K26" s="3">
        <v>7</v>
      </c>
      <c r="L26" s="3">
        <v>4</v>
      </c>
      <c r="M26" s="3">
        <v>0</v>
      </c>
      <c r="N26" s="3">
        <v>0</v>
      </c>
    </row>
    <row r="27" spans="2:15" ht="18" customHeight="1" x14ac:dyDescent="0.2">
      <c r="B27" s="117" t="s">
        <v>20</v>
      </c>
      <c r="C27" s="3" t="s">
        <v>59</v>
      </c>
      <c r="D27" s="3">
        <v>127</v>
      </c>
      <c r="E27" s="3">
        <v>127</v>
      </c>
      <c r="F27" s="4">
        <v>1</v>
      </c>
      <c r="G27" s="3">
        <v>0</v>
      </c>
      <c r="H27" s="3">
        <v>1</v>
      </c>
      <c r="I27" s="3">
        <v>20</v>
      </c>
      <c r="J27" s="3">
        <v>35</v>
      </c>
      <c r="K27" s="3">
        <v>49</v>
      </c>
      <c r="L27" s="3">
        <v>19</v>
      </c>
      <c r="M27" s="3">
        <v>3</v>
      </c>
      <c r="N27" s="3">
        <v>0</v>
      </c>
    </row>
    <row r="28" spans="2:15" ht="18" customHeight="1" x14ac:dyDescent="0.2">
      <c r="B28" s="117" t="s">
        <v>22</v>
      </c>
      <c r="C28" s="3" t="s">
        <v>60</v>
      </c>
      <c r="D28" s="3">
        <v>127</v>
      </c>
      <c r="E28" s="3">
        <v>127</v>
      </c>
      <c r="F28" s="4">
        <v>1</v>
      </c>
      <c r="G28" s="3">
        <v>3</v>
      </c>
      <c r="H28" s="3">
        <v>26</v>
      </c>
      <c r="I28" s="3">
        <v>32</v>
      </c>
      <c r="J28" s="3">
        <v>36</v>
      </c>
      <c r="K28" s="3">
        <v>24</v>
      </c>
      <c r="L28" s="3">
        <v>6</v>
      </c>
      <c r="M28" s="3">
        <v>0</v>
      </c>
      <c r="N28" s="3">
        <v>0</v>
      </c>
    </row>
    <row r="29" spans="2:15" s="5" customFormat="1" ht="18" customHeight="1" x14ac:dyDescent="0.2">
      <c r="B29" s="117" t="s">
        <v>24</v>
      </c>
      <c r="C29" s="3" t="s">
        <v>56</v>
      </c>
      <c r="D29" s="47">
        <v>127</v>
      </c>
      <c r="E29" s="47">
        <v>127</v>
      </c>
      <c r="F29" s="4">
        <v>1</v>
      </c>
      <c r="G29" s="47">
        <v>4</v>
      </c>
      <c r="H29" s="47">
        <v>1</v>
      </c>
      <c r="I29" s="47">
        <v>11</v>
      </c>
      <c r="J29" s="47">
        <v>41</v>
      </c>
      <c r="K29" s="47">
        <v>43</v>
      </c>
      <c r="L29" s="47">
        <v>18</v>
      </c>
      <c r="M29" s="47">
        <v>9</v>
      </c>
      <c r="N29" s="47">
        <v>0</v>
      </c>
    </row>
    <row r="30" spans="2:15" s="5" customFormat="1" ht="18" customHeight="1" x14ac:dyDescent="0.25">
      <c r="B30" s="128" t="s">
        <v>114</v>
      </c>
      <c r="C30" s="128"/>
      <c r="D30" s="47">
        <v>127</v>
      </c>
      <c r="E30" s="47">
        <v>127</v>
      </c>
      <c r="F30" s="4">
        <v>1</v>
      </c>
      <c r="G30" s="53">
        <v>1</v>
      </c>
      <c r="H30" s="53">
        <v>14</v>
      </c>
      <c r="I30" s="53">
        <v>43</v>
      </c>
      <c r="J30" s="53">
        <v>52</v>
      </c>
      <c r="K30" s="53">
        <v>16</v>
      </c>
      <c r="L30" s="53">
        <v>1</v>
      </c>
      <c r="M30" s="53">
        <v>0</v>
      </c>
      <c r="N30" s="53">
        <v>0</v>
      </c>
      <c r="O30" s="30">
        <v>127</v>
      </c>
    </row>
  </sheetData>
  <mergeCells count="8">
    <mergeCell ref="B30:C30"/>
    <mergeCell ref="B1:N2"/>
    <mergeCell ref="B3:N3"/>
    <mergeCell ref="B4:N4"/>
    <mergeCell ref="B13:N13"/>
    <mergeCell ref="B22:N22"/>
    <mergeCell ref="B12:C12"/>
    <mergeCell ref="B21:C21"/>
  </mergeCells>
  <pageMargins left="0.7" right="0.7" top="0.75" bottom="0.75" header="0.3" footer="0.3"/>
  <pageSetup paperSize="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W65"/>
  <sheetViews>
    <sheetView topLeftCell="B1" zoomScale="80" zoomScaleNormal="80" workbookViewId="0">
      <selection sqref="A1:N65"/>
    </sheetView>
  </sheetViews>
  <sheetFormatPr defaultColWidth="10.42578125" defaultRowHeight="15" x14ac:dyDescent="0.25"/>
  <cols>
    <col min="1" max="1" width="16.28515625" style="6" customWidth="1"/>
    <col min="2" max="2" width="21.42578125" style="6" customWidth="1"/>
    <col min="3" max="3" width="10.140625" style="6" customWidth="1"/>
    <col min="4" max="4" width="10.85546875" style="6" bestFit="1" customWidth="1"/>
    <col min="5" max="5" width="8" style="6" bestFit="1" customWidth="1"/>
    <col min="6" max="7" width="7.85546875" style="6" customWidth="1"/>
    <col min="8" max="8" width="8.85546875" style="6" customWidth="1"/>
    <col min="9" max="9" width="7.85546875" style="6" customWidth="1"/>
    <col min="10" max="10" width="8.42578125" style="6" customWidth="1"/>
    <col min="11" max="11" width="8.85546875" style="6" customWidth="1"/>
    <col min="12" max="12" width="8.42578125" style="6" customWidth="1"/>
    <col min="13" max="13" width="8" style="6" customWidth="1"/>
    <col min="14" max="14" width="8.28515625" style="6" customWidth="1"/>
    <col min="15" max="23" width="9.140625" style="6" hidden="1" customWidth="1"/>
    <col min="24" max="26" width="18.42578125" style="6" customWidth="1"/>
    <col min="27" max="162" width="9.140625" style="6" customWidth="1"/>
    <col min="163" max="16384" width="10.42578125" style="6"/>
  </cols>
  <sheetData>
    <row r="1" spans="1:23" ht="23.25" x14ac:dyDescent="0.25">
      <c r="A1" s="133" t="s">
        <v>66</v>
      </c>
      <c r="B1" s="133"/>
      <c r="C1" s="133"/>
      <c r="D1" s="133"/>
      <c r="E1" s="133"/>
      <c r="F1" s="133"/>
      <c r="G1" s="133"/>
      <c r="H1" s="133"/>
      <c r="I1" s="133"/>
      <c r="J1" s="133"/>
      <c r="K1" s="133"/>
      <c r="L1" s="133"/>
      <c r="M1" s="133"/>
      <c r="N1" s="133"/>
    </row>
    <row r="2" spans="1:23" ht="21" x14ac:dyDescent="0.35">
      <c r="A2" s="235" t="s">
        <v>124</v>
      </c>
      <c r="B2" s="235"/>
      <c r="C2" s="235"/>
      <c r="D2" s="235"/>
      <c r="E2" s="235"/>
      <c r="F2" s="235"/>
      <c r="G2" s="235"/>
      <c r="H2" s="235"/>
      <c r="I2" s="235"/>
      <c r="J2" s="235"/>
      <c r="K2" s="235"/>
      <c r="L2" s="235"/>
      <c r="M2" s="235"/>
      <c r="N2" s="235"/>
    </row>
    <row r="3" spans="1:23" ht="31.5" x14ac:dyDescent="0.25">
      <c r="A3" s="7" t="s">
        <v>1</v>
      </c>
      <c r="B3" s="7"/>
      <c r="C3" s="7"/>
      <c r="D3" s="7" t="s">
        <v>3</v>
      </c>
      <c r="E3" s="7" t="s">
        <v>4</v>
      </c>
      <c r="F3" s="7" t="s">
        <v>69</v>
      </c>
      <c r="G3" s="7" t="s">
        <v>6</v>
      </c>
      <c r="H3" s="7" t="s">
        <v>7</v>
      </c>
      <c r="I3" s="7" t="s">
        <v>8</v>
      </c>
      <c r="J3" s="7" t="s">
        <v>9</v>
      </c>
      <c r="K3" s="7" t="s">
        <v>10</v>
      </c>
      <c r="L3" s="7" t="s">
        <v>11</v>
      </c>
      <c r="M3" s="7" t="s">
        <v>12</v>
      </c>
      <c r="N3" s="7" t="s">
        <v>13</v>
      </c>
      <c r="P3" s="8" t="s">
        <v>6</v>
      </c>
      <c r="Q3" s="8" t="s">
        <v>7</v>
      </c>
      <c r="R3" s="8" t="s">
        <v>8</v>
      </c>
      <c r="S3" s="8" t="s">
        <v>9</v>
      </c>
      <c r="T3" s="8" t="s">
        <v>10</v>
      </c>
      <c r="U3" s="8" t="s">
        <v>11</v>
      </c>
      <c r="V3" s="8" t="s">
        <v>12</v>
      </c>
      <c r="W3" s="8" t="s">
        <v>13</v>
      </c>
    </row>
    <row r="4" spans="1:23" ht="17.25" customHeight="1" x14ac:dyDescent="0.25">
      <c r="A4" s="132" t="s">
        <v>78</v>
      </c>
      <c r="B4" s="132" t="s">
        <v>119</v>
      </c>
      <c r="C4" s="9" t="s">
        <v>68</v>
      </c>
      <c r="D4" s="13">
        <v>43</v>
      </c>
      <c r="E4" s="13">
        <v>43</v>
      </c>
      <c r="F4" s="13">
        <v>100</v>
      </c>
      <c r="G4" s="13">
        <v>6</v>
      </c>
      <c r="H4" s="13">
        <v>7</v>
      </c>
      <c r="I4" s="13">
        <v>7</v>
      </c>
      <c r="J4" s="13">
        <v>12</v>
      </c>
      <c r="K4" s="13">
        <v>8</v>
      </c>
      <c r="L4" s="13">
        <v>3</v>
      </c>
      <c r="M4" s="13">
        <v>0</v>
      </c>
      <c r="N4" s="13">
        <v>0</v>
      </c>
    </row>
    <row r="5" spans="1:23" ht="17.25" customHeight="1" x14ac:dyDescent="0.25">
      <c r="A5" s="132"/>
      <c r="B5" s="132"/>
      <c r="C5" s="9" t="s">
        <v>117</v>
      </c>
      <c r="D5" s="13">
        <v>44</v>
      </c>
      <c r="E5" s="13">
        <v>44</v>
      </c>
      <c r="F5" s="13">
        <v>100</v>
      </c>
      <c r="G5" s="13">
        <v>10</v>
      </c>
      <c r="H5" s="13">
        <v>10</v>
      </c>
      <c r="I5" s="13">
        <v>10</v>
      </c>
      <c r="J5" s="13">
        <v>6</v>
      </c>
      <c r="K5" s="13">
        <v>5</v>
      </c>
      <c r="L5" s="13">
        <v>3</v>
      </c>
      <c r="M5" s="13">
        <v>0</v>
      </c>
      <c r="N5" s="13">
        <v>0</v>
      </c>
    </row>
    <row r="6" spans="1:23" ht="17.25" customHeight="1" x14ac:dyDescent="0.25">
      <c r="A6" s="132"/>
      <c r="B6" s="132"/>
      <c r="C6" s="9" t="s">
        <v>118</v>
      </c>
      <c r="D6" s="13">
        <v>41</v>
      </c>
      <c r="E6" s="13">
        <v>41</v>
      </c>
      <c r="F6" s="13">
        <v>100</v>
      </c>
      <c r="G6" s="13">
        <v>13</v>
      </c>
      <c r="H6" s="13">
        <v>7</v>
      </c>
      <c r="I6" s="13">
        <v>5</v>
      </c>
      <c r="J6" s="13">
        <v>10</v>
      </c>
      <c r="K6" s="13">
        <v>5</v>
      </c>
      <c r="L6" s="13">
        <v>1</v>
      </c>
      <c r="M6" s="13">
        <v>0</v>
      </c>
      <c r="N6" s="13">
        <v>0</v>
      </c>
    </row>
    <row r="7" spans="1:23" ht="17.25" customHeight="1" x14ac:dyDescent="0.25">
      <c r="A7" s="132"/>
      <c r="B7" s="132"/>
      <c r="C7" s="9" t="s">
        <v>114</v>
      </c>
      <c r="D7" s="13">
        <f>SUM(D4:D6)</f>
        <v>128</v>
      </c>
      <c r="E7" s="13">
        <f>SUM(E4:E6)</f>
        <v>128</v>
      </c>
      <c r="F7" s="13">
        <v>100</v>
      </c>
      <c r="G7" s="13">
        <f t="shared" ref="G7:N7" si="0">SUM(G4:G6)</f>
        <v>29</v>
      </c>
      <c r="H7" s="13">
        <f t="shared" si="0"/>
        <v>24</v>
      </c>
      <c r="I7" s="13">
        <f t="shared" si="0"/>
        <v>22</v>
      </c>
      <c r="J7" s="13">
        <f t="shared" si="0"/>
        <v>28</v>
      </c>
      <c r="K7" s="13">
        <f t="shared" si="0"/>
        <v>18</v>
      </c>
      <c r="L7" s="13">
        <f t="shared" si="0"/>
        <v>7</v>
      </c>
      <c r="M7" s="13">
        <f t="shared" si="0"/>
        <v>0</v>
      </c>
      <c r="N7" s="13">
        <f t="shared" si="0"/>
        <v>0</v>
      </c>
    </row>
    <row r="8" spans="1:23" ht="17.25" customHeight="1" x14ac:dyDescent="0.25">
      <c r="A8" s="132" t="s">
        <v>79</v>
      </c>
      <c r="B8" s="132" t="s">
        <v>120</v>
      </c>
      <c r="C8" s="9" t="s">
        <v>68</v>
      </c>
      <c r="D8" s="13">
        <v>43</v>
      </c>
      <c r="E8" s="13">
        <v>43</v>
      </c>
      <c r="F8" s="13">
        <v>100</v>
      </c>
      <c r="G8" s="13">
        <v>0</v>
      </c>
      <c r="H8" s="13">
        <v>1</v>
      </c>
      <c r="I8" s="13">
        <v>4</v>
      </c>
      <c r="J8" s="13">
        <v>13</v>
      </c>
      <c r="K8" s="13">
        <v>11</v>
      </c>
      <c r="L8" s="13">
        <v>14</v>
      </c>
      <c r="M8" s="13">
        <v>0</v>
      </c>
      <c r="N8" s="13">
        <v>0</v>
      </c>
    </row>
    <row r="9" spans="1:23" ht="17.25" customHeight="1" x14ac:dyDescent="0.25">
      <c r="A9" s="132"/>
      <c r="B9" s="132"/>
      <c r="C9" s="9" t="s">
        <v>117</v>
      </c>
      <c r="D9" s="13">
        <v>44</v>
      </c>
      <c r="E9" s="13">
        <v>44</v>
      </c>
      <c r="F9" s="13">
        <v>100</v>
      </c>
      <c r="G9" s="13">
        <v>2</v>
      </c>
      <c r="H9" s="13">
        <v>5</v>
      </c>
      <c r="I9" s="13">
        <v>4</v>
      </c>
      <c r="J9" s="13">
        <v>13</v>
      </c>
      <c r="K9" s="13">
        <v>14</v>
      </c>
      <c r="L9" s="13">
        <v>6</v>
      </c>
      <c r="M9" s="13">
        <v>0</v>
      </c>
      <c r="N9" s="13">
        <v>0</v>
      </c>
    </row>
    <row r="10" spans="1:23" ht="17.25" customHeight="1" x14ac:dyDescent="0.25">
      <c r="A10" s="132"/>
      <c r="B10" s="132"/>
      <c r="C10" s="9" t="s">
        <v>118</v>
      </c>
      <c r="D10" s="13">
        <v>41</v>
      </c>
      <c r="E10" s="13">
        <v>41</v>
      </c>
      <c r="F10" s="13">
        <v>100</v>
      </c>
      <c r="G10" s="13">
        <v>3</v>
      </c>
      <c r="H10" s="13">
        <v>3</v>
      </c>
      <c r="I10" s="13">
        <v>4</v>
      </c>
      <c r="J10" s="13">
        <v>14</v>
      </c>
      <c r="K10" s="13">
        <v>9</v>
      </c>
      <c r="L10" s="13">
        <v>8</v>
      </c>
      <c r="M10" s="13">
        <v>0</v>
      </c>
      <c r="N10" s="13">
        <v>0</v>
      </c>
    </row>
    <row r="11" spans="1:23" ht="17.25" customHeight="1" x14ac:dyDescent="0.25">
      <c r="A11" s="132"/>
      <c r="B11" s="132"/>
      <c r="C11" s="9" t="s">
        <v>114</v>
      </c>
      <c r="D11" s="13">
        <f>SUM(D8:D10)</f>
        <v>128</v>
      </c>
      <c r="E11" s="13">
        <f>SUM(E8:E10)</f>
        <v>128</v>
      </c>
      <c r="F11" s="13">
        <v>100</v>
      </c>
      <c r="G11" s="13">
        <f t="shared" ref="G11:N11" si="1">SUM(G8:G10)</f>
        <v>5</v>
      </c>
      <c r="H11" s="13">
        <f t="shared" si="1"/>
        <v>9</v>
      </c>
      <c r="I11" s="13">
        <f t="shared" si="1"/>
        <v>12</v>
      </c>
      <c r="J11" s="13">
        <f t="shared" si="1"/>
        <v>40</v>
      </c>
      <c r="K11" s="13">
        <f t="shared" si="1"/>
        <v>34</v>
      </c>
      <c r="L11" s="13">
        <f t="shared" si="1"/>
        <v>28</v>
      </c>
      <c r="M11" s="13">
        <f t="shared" si="1"/>
        <v>0</v>
      </c>
      <c r="N11" s="13">
        <f t="shared" si="1"/>
        <v>0</v>
      </c>
    </row>
    <row r="12" spans="1:23" ht="17.25" customHeight="1" x14ac:dyDescent="0.25">
      <c r="A12" s="132" t="s">
        <v>80</v>
      </c>
      <c r="B12" s="132" t="s">
        <v>121</v>
      </c>
      <c r="C12" s="9" t="s">
        <v>68</v>
      </c>
      <c r="D12" s="13">
        <v>43</v>
      </c>
      <c r="E12" s="13">
        <v>43</v>
      </c>
      <c r="F12" s="13">
        <v>100</v>
      </c>
      <c r="G12" s="13">
        <v>11</v>
      </c>
      <c r="H12" s="13">
        <v>5</v>
      </c>
      <c r="I12" s="13">
        <v>9</v>
      </c>
      <c r="J12" s="13">
        <v>4</v>
      </c>
      <c r="K12" s="13">
        <v>5</v>
      </c>
      <c r="L12" s="13">
        <v>9</v>
      </c>
      <c r="M12" s="13">
        <v>0</v>
      </c>
      <c r="N12" s="13">
        <v>0</v>
      </c>
    </row>
    <row r="13" spans="1:23" ht="17.25" customHeight="1" x14ac:dyDescent="0.25">
      <c r="A13" s="132"/>
      <c r="B13" s="132"/>
      <c r="C13" s="9" t="s">
        <v>117</v>
      </c>
      <c r="D13" s="13">
        <v>44</v>
      </c>
      <c r="E13" s="13">
        <v>44</v>
      </c>
      <c r="F13" s="13">
        <v>100</v>
      </c>
      <c r="G13" s="13">
        <v>17</v>
      </c>
      <c r="H13" s="13">
        <v>11</v>
      </c>
      <c r="I13" s="13">
        <v>4</v>
      </c>
      <c r="J13" s="13">
        <v>4</v>
      </c>
      <c r="K13" s="13">
        <v>3</v>
      </c>
      <c r="L13" s="13">
        <v>5</v>
      </c>
      <c r="M13" s="13">
        <v>0</v>
      </c>
      <c r="N13" s="13">
        <v>0</v>
      </c>
    </row>
    <row r="14" spans="1:23" ht="17.25" customHeight="1" x14ac:dyDescent="0.25">
      <c r="A14" s="132"/>
      <c r="B14" s="132"/>
      <c r="C14" s="9" t="s">
        <v>118</v>
      </c>
      <c r="D14" s="13">
        <v>41</v>
      </c>
      <c r="E14" s="13">
        <v>41</v>
      </c>
      <c r="F14" s="13">
        <v>100</v>
      </c>
      <c r="G14" s="13">
        <v>15</v>
      </c>
      <c r="H14" s="13">
        <v>4</v>
      </c>
      <c r="I14" s="13">
        <v>9</v>
      </c>
      <c r="J14" s="13">
        <v>3</v>
      </c>
      <c r="K14" s="13">
        <v>3</v>
      </c>
      <c r="L14" s="13">
        <v>7</v>
      </c>
      <c r="M14" s="13">
        <v>0</v>
      </c>
      <c r="N14" s="13">
        <v>0</v>
      </c>
    </row>
    <row r="15" spans="1:23" ht="17.25" customHeight="1" x14ac:dyDescent="0.25">
      <c r="A15" s="132"/>
      <c r="B15" s="132"/>
      <c r="C15" s="9" t="s">
        <v>114</v>
      </c>
      <c r="D15" s="13">
        <f>SUM(D12:D14)</f>
        <v>128</v>
      </c>
      <c r="E15" s="13">
        <f>SUM(E12:E14)</f>
        <v>128</v>
      </c>
      <c r="F15" s="13">
        <v>100</v>
      </c>
      <c r="G15" s="13">
        <f t="shared" ref="G15:N15" si="2">SUM(G12:G14)</f>
        <v>43</v>
      </c>
      <c r="H15" s="13">
        <f t="shared" si="2"/>
        <v>20</v>
      </c>
      <c r="I15" s="13">
        <f t="shared" si="2"/>
        <v>22</v>
      </c>
      <c r="J15" s="13">
        <f t="shared" si="2"/>
        <v>11</v>
      </c>
      <c r="K15" s="13">
        <f t="shared" si="2"/>
        <v>11</v>
      </c>
      <c r="L15" s="13">
        <f t="shared" si="2"/>
        <v>21</v>
      </c>
      <c r="M15" s="13">
        <f t="shared" si="2"/>
        <v>0</v>
      </c>
      <c r="N15" s="13">
        <f t="shared" si="2"/>
        <v>0</v>
      </c>
    </row>
    <row r="16" spans="1:23" ht="17.25" customHeight="1" x14ac:dyDescent="0.25">
      <c r="A16" s="132" t="s">
        <v>22</v>
      </c>
      <c r="B16" s="132" t="s">
        <v>122</v>
      </c>
      <c r="C16" s="9" t="s">
        <v>68</v>
      </c>
      <c r="D16" s="13">
        <v>43</v>
      </c>
      <c r="E16" s="13">
        <v>43</v>
      </c>
      <c r="F16" s="13">
        <v>100</v>
      </c>
      <c r="G16" s="13">
        <v>0</v>
      </c>
      <c r="H16" s="13">
        <v>0</v>
      </c>
      <c r="I16" s="13">
        <v>1</v>
      </c>
      <c r="J16" s="13">
        <v>3</v>
      </c>
      <c r="K16" s="13">
        <v>5</v>
      </c>
      <c r="L16" s="13">
        <v>25</v>
      </c>
      <c r="M16" s="13">
        <v>9</v>
      </c>
      <c r="N16" s="13">
        <v>0</v>
      </c>
    </row>
    <row r="17" spans="1:23" ht="17.25" customHeight="1" x14ac:dyDescent="0.25">
      <c r="A17" s="132"/>
      <c r="B17" s="132"/>
      <c r="C17" s="9" t="s">
        <v>117</v>
      </c>
      <c r="D17" s="13">
        <v>44</v>
      </c>
      <c r="E17" s="13">
        <v>44</v>
      </c>
      <c r="F17" s="13">
        <v>100</v>
      </c>
      <c r="G17" s="13">
        <v>0</v>
      </c>
      <c r="H17" s="13">
        <v>2</v>
      </c>
      <c r="I17" s="13">
        <v>4</v>
      </c>
      <c r="J17" s="13">
        <v>5</v>
      </c>
      <c r="K17" s="13">
        <v>9</v>
      </c>
      <c r="L17" s="13">
        <v>15</v>
      </c>
      <c r="M17" s="13">
        <v>9</v>
      </c>
      <c r="N17" s="13">
        <v>0</v>
      </c>
    </row>
    <row r="18" spans="1:23" ht="17.25" customHeight="1" x14ac:dyDescent="0.25">
      <c r="A18" s="132"/>
      <c r="B18" s="132"/>
      <c r="C18" s="9" t="s">
        <v>118</v>
      </c>
      <c r="D18" s="13">
        <v>41</v>
      </c>
      <c r="E18" s="13">
        <v>41</v>
      </c>
      <c r="F18" s="13">
        <v>100</v>
      </c>
      <c r="G18" s="13">
        <v>2</v>
      </c>
      <c r="H18" s="13">
        <v>1</v>
      </c>
      <c r="I18" s="13">
        <v>4</v>
      </c>
      <c r="J18" s="13">
        <v>4</v>
      </c>
      <c r="K18" s="13">
        <v>10</v>
      </c>
      <c r="L18" s="13">
        <v>12</v>
      </c>
      <c r="M18" s="13">
        <v>8</v>
      </c>
      <c r="N18" s="13">
        <v>0</v>
      </c>
    </row>
    <row r="19" spans="1:23" ht="17.25" customHeight="1" x14ac:dyDescent="0.25">
      <c r="A19" s="132"/>
      <c r="B19" s="132"/>
      <c r="C19" s="9" t="s">
        <v>114</v>
      </c>
      <c r="D19" s="13">
        <f>SUM(D16:D18)</f>
        <v>128</v>
      </c>
      <c r="E19" s="13">
        <f>SUM(E16:E18)</f>
        <v>128</v>
      </c>
      <c r="F19" s="13">
        <v>100</v>
      </c>
      <c r="G19" s="13">
        <f t="shared" ref="G19:N19" si="3">SUM(G16:G18)</f>
        <v>2</v>
      </c>
      <c r="H19" s="13">
        <f t="shared" si="3"/>
        <v>3</v>
      </c>
      <c r="I19" s="13">
        <f t="shared" si="3"/>
        <v>9</v>
      </c>
      <c r="J19" s="13">
        <f t="shared" si="3"/>
        <v>12</v>
      </c>
      <c r="K19" s="13">
        <f t="shared" si="3"/>
        <v>24</v>
      </c>
      <c r="L19" s="13">
        <f t="shared" si="3"/>
        <v>52</v>
      </c>
      <c r="M19" s="13">
        <f t="shared" si="3"/>
        <v>26</v>
      </c>
      <c r="N19" s="13">
        <f t="shared" si="3"/>
        <v>0</v>
      </c>
    </row>
    <row r="20" spans="1:23" ht="17.25" customHeight="1" x14ac:dyDescent="0.25">
      <c r="A20" s="132" t="s">
        <v>24</v>
      </c>
      <c r="B20" s="132" t="s">
        <v>123</v>
      </c>
      <c r="C20" s="9" t="s">
        <v>68</v>
      </c>
      <c r="D20" s="13">
        <v>43</v>
      </c>
      <c r="E20" s="13">
        <v>43</v>
      </c>
      <c r="F20" s="13">
        <v>100</v>
      </c>
      <c r="G20" s="13">
        <v>1</v>
      </c>
      <c r="H20" s="13">
        <v>9</v>
      </c>
      <c r="I20" s="13">
        <v>8</v>
      </c>
      <c r="J20" s="13">
        <v>12</v>
      </c>
      <c r="K20" s="13">
        <v>8</v>
      </c>
      <c r="L20" s="13">
        <v>5</v>
      </c>
      <c r="M20" s="13">
        <v>0</v>
      </c>
      <c r="N20" s="13">
        <v>0</v>
      </c>
    </row>
    <row r="21" spans="1:23" ht="17.25" customHeight="1" x14ac:dyDescent="0.25">
      <c r="A21" s="132"/>
      <c r="B21" s="132"/>
      <c r="C21" s="9" t="s">
        <v>117</v>
      </c>
      <c r="D21" s="13">
        <v>44</v>
      </c>
      <c r="E21" s="13">
        <v>44</v>
      </c>
      <c r="F21" s="13">
        <v>100</v>
      </c>
      <c r="G21" s="13">
        <v>7</v>
      </c>
      <c r="H21" s="13">
        <v>11</v>
      </c>
      <c r="I21" s="13">
        <v>11</v>
      </c>
      <c r="J21" s="13">
        <v>8</v>
      </c>
      <c r="K21" s="13">
        <v>2</v>
      </c>
      <c r="L21" s="13">
        <v>3</v>
      </c>
      <c r="M21" s="13">
        <v>2</v>
      </c>
      <c r="N21" s="13">
        <v>0</v>
      </c>
    </row>
    <row r="22" spans="1:23" ht="17.25" customHeight="1" x14ac:dyDescent="0.25">
      <c r="A22" s="132"/>
      <c r="B22" s="132"/>
      <c r="C22" s="9" t="s">
        <v>118</v>
      </c>
      <c r="D22" s="13">
        <v>41</v>
      </c>
      <c r="E22" s="13">
        <v>41</v>
      </c>
      <c r="F22" s="13">
        <v>100</v>
      </c>
      <c r="G22" s="13">
        <v>6</v>
      </c>
      <c r="H22" s="13">
        <v>10</v>
      </c>
      <c r="I22" s="13">
        <v>10</v>
      </c>
      <c r="J22" s="13">
        <v>9</v>
      </c>
      <c r="K22" s="13">
        <v>2</v>
      </c>
      <c r="L22" s="13">
        <v>2</v>
      </c>
      <c r="M22" s="13">
        <v>2</v>
      </c>
      <c r="N22" s="13">
        <v>0</v>
      </c>
    </row>
    <row r="23" spans="1:23" ht="17.25" customHeight="1" x14ac:dyDescent="0.25">
      <c r="A23" s="132"/>
      <c r="B23" s="132"/>
      <c r="C23" s="9" t="s">
        <v>114</v>
      </c>
      <c r="D23" s="10">
        <f>SUM(D20:D22)</f>
        <v>128</v>
      </c>
      <c r="E23" s="10">
        <f>SUM(E20:E22)</f>
        <v>128</v>
      </c>
      <c r="F23" s="13">
        <v>100</v>
      </c>
      <c r="G23" s="10">
        <f t="shared" ref="G23:N23" si="4">SUM(G20:G22)</f>
        <v>14</v>
      </c>
      <c r="H23" s="10">
        <f t="shared" si="4"/>
        <v>30</v>
      </c>
      <c r="I23" s="10">
        <f t="shared" si="4"/>
        <v>29</v>
      </c>
      <c r="J23" s="10">
        <f t="shared" si="4"/>
        <v>29</v>
      </c>
      <c r="K23" s="10">
        <f t="shared" si="4"/>
        <v>12</v>
      </c>
      <c r="L23" s="10">
        <f t="shared" si="4"/>
        <v>10</v>
      </c>
      <c r="M23" s="10">
        <f t="shared" si="4"/>
        <v>4</v>
      </c>
      <c r="N23" s="10">
        <f t="shared" si="4"/>
        <v>0</v>
      </c>
      <c r="O23" s="12"/>
      <c r="P23" s="11"/>
      <c r="Q23" s="11"/>
      <c r="R23" s="11"/>
      <c r="S23" s="11"/>
      <c r="T23" s="11"/>
      <c r="U23" s="11"/>
      <c r="V23" s="11"/>
      <c r="W23" s="11"/>
    </row>
    <row r="25" spans="1:23" ht="23.25" x14ac:dyDescent="0.25">
      <c r="A25" s="133" t="s">
        <v>66</v>
      </c>
      <c r="B25" s="133"/>
      <c r="C25" s="133"/>
      <c r="D25" s="133"/>
      <c r="E25" s="133"/>
      <c r="F25" s="133"/>
      <c r="G25" s="133"/>
      <c r="H25" s="133"/>
      <c r="I25" s="133"/>
      <c r="J25" s="133"/>
      <c r="K25" s="133"/>
      <c r="L25" s="133"/>
      <c r="M25" s="133"/>
      <c r="N25" s="133"/>
    </row>
    <row r="26" spans="1:23" ht="21" x14ac:dyDescent="0.35">
      <c r="A26" s="235" t="s">
        <v>124</v>
      </c>
      <c r="B26" s="235"/>
      <c r="C26" s="235"/>
      <c r="D26" s="235"/>
      <c r="E26" s="235"/>
      <c r="F26" s="235"/>
      <c r="G26" s="235"/>
      <c r="H26" s="235"/>
      <c r="I26" s="235"/>
      <c r="J26" s="235"/>
      <c r="K26" s="235"/>
      <c r="L26" s="235"/>
      <c r="M26" s="235"/>
      <c r="N26" s="235"/>
    </row>
    <row r="27" spans="1:23" ht="31.5" x14ac:dyDescent="0.25">
      <c r="A27" s="7" t="s">
        <v>1</v>
      </c>
      <c r="B27" s="7"/>
      <c r="C27" s="7"/>
      <c r="D27" s="7" t="s">
        <v>3</v>
      </c>
      <c r="E27" s="7" t="s">
        <v>4</v>
      </c>
      <c r="F27" s="7" t="s">
        <v>69</v>
      </c>
      <c r="G27" s="7" t="s">
        <v>70</v>
      </c>
      <c r="H27" s="7" t="s">
        <v>71</v>
      </c>
      <c r="I27" s="7" t="s">
        <v>72</v>
      </c>
      <c r="J27" s="7" t="s">
        <v>73</v>
      </c>
      <c r="K27" s="7" t="s">
        <v>74</v>
      </c>
      <c r="L27" s="7" t="s">
        <v>75</v>
      </c>
      <c r="M27" s="7" t="s">
        <v>76</v>
      </c>
      <c r="N27" s="7" t="s">
        <v>77</v>
      </c>
    </row>
    <row r="28" spans="1:23" ht="16.5" customHeight="1" x14ac:dyDescent="0.25">
      <c r="A28" s="132" t="s">
        <v>78</v>
      </c>
      <c r="B28" s="132" t="s">
        <v>119</v>
      </c>
      <c r="C28" s="9" t="s">
        <v>68</v>
      </c>
      <c r="D28" s="13">
        <v>43</v>
      </c>
      <c r="E28" s="13">
        <v>43</v>
      </c>
      <c r="F28" s="13">
        <v>100</v>
      </c>
      <c r="G28" s="13">
        <v>0</v>
      </c>
      <c r="H28" s="13">
        <v>0</v>
      </c>
      <c r="I28" s="13">
        <v>3</v>
      </c>
      <c r="J28" s="13">
        <v>6</v>
      </c>
      <c r="K28" s="13">
        <v>16</v>
      </c>
      <c r="L28" s="13">
        <v>8</v>
      </c>
      <c r="M28" s="13">
        <v>4</v>
      </c>
      <c r="N28" s="13">
        <v>6</v>
      </c>
    </row>
    <row r="29" spans="1:23" ht="16.5" customHeight="1" x14ac:dyDescent="0.25">
      <c r="A29" s="132"/>
      <c r="B29" s="132"/>
      <c r="C29" s="9" t="s">
        <v>117</v>
      </c>
      <c r="D29" s="13">
        <v>44</v>
      </c>
      <c r="E29" s="13">
        <v>44</v>
      </c>
      <c r="F29" s="13">
        <v>100</v>
      </c>
      <c r="G29" s="13">
        <v>0</v>
      </c>
      <c r="H29" s="13">
        <v>0</v>
      </c>
      <c r="I29" s="13">
        <v>2</v>
      </c>
      <c r="J29" s="13">
        <v>6</v>
      </c>
      <c r="K29" s="13">
        <v>10</v>
      </c>
      <c r="L29" s="13">
        <v>11</v>
      </c>
      <c r="M29" s="13">
        <v>3</v>
      </c>
      <c r="N29" s="13">
        <v>12</v>
      </c>
    </row>
    <row r="30" spans="1:23" ht="16.5" customHeight="1" x14ac:dyDescent="0.25">
      <c r="A30" s="132"/>
      <c r="B30" s="132"/>
      <c r="C30" s="9" t="s">
        <v>118</v>
      </c>
      <c r="D30" s="13">
        <v>41</v>
      </c>
      <c r="E30" s="13">
        <v>41</v>
      </c>
      <c r="F30" s="13">
        <v>100</v>
      </c>
      <c r="G30" s="13">
        <v>0</v>
      </c>
      <c r="H30" s="13">
        <v>0</v>
      </c>
      <c r="I30" s="13">
        <v>0</v>
      </c>
      <c r="J30" s="13">
        <v>6</v>
      </c>
      <c r="K30" s="13">
        <v>14</v>
      </c>
      <c r="L30" s="13">
        <v>2</v>
      </c>
      <c r="M30" s="13">
        <v>6</v>
      </c>
      <c r="N30" s="13">
        <v>13</v>
      </c>
    </row>
    <row r="31" spans="1:23" ht="16.5" customHeight="1" x14ac:dyDescent="0.25">
      <c r="A31" s="132"/>
      <c r="B31" s="132"/>
      <c r="C31" s="9" t="s">
        <v>114</v>
      </c>
      <c r="D31" s="13">
        <f>SUM(D28:D30)</f>
        <v>128</v>
      </c>
      <c r="E31" s="13">
        <f>SUM(E28:E30)</f>
        <v>128</v>
      </c>
      <c r="F31" s="13">
        <v>100</v>
      </c>
      <c r="G31" s="13">
        <f t="shared" ref="G31:N31" si="5">SUM(G28:G30)</f>
        <v>0</v>
      </c>
      <c r="H31" s="13">
        <f t="shared" si="5"/>
        <v>0</v>
      </c>
      <c r="I31" s="13">
        <f t="shared" si="5"/>
        <v>5</v>
      </c>
      <c r="J31" s="13">
        <f t="shared" si="5"/>
        <v>18</v>
      </c>
      <c r="K31" s="13">
        <f t="shared" si="5"/>
        <v>40</v>
      </c>
      <c r="L31" s="13">
        <f t="shared" si="5"/>
        <v>21</v>
      </c>
      <c r="M31" s="13">
        <f t="shared" si="5"/>
        <v>13</v>
      </c>
      <c r="N31" s="13">
        <f t="shared" si="5"/>
        <v>31</v>
      </c>
    </row>
    <row r="32" spans="1:23" ht="16.5" customHeight="1" x14ac:dyDescent="0.25">
      <c r="A32" s="132" t="s">
        <v>79</v>
      </c>
      <c r="B32" s="132" t="s">
        <v>120</v>
      </c>
      <c r="C32" s="9" t="s">
        <v>68</v>
      </c>
      <c r="D32" s="13">
        <v>43</v>
      </c>
      <c r="E32" s="13">
        <v>43</v>
      </c>
      <c r="F32" s="13">
        <v>100</v>
      </c>
      <c r="G32" s="13">
        <v>0</v>
      </c>
      <c r="H32" s="13">
        <v>0</v>
      </c>
      <c r="I32" s="13">
        <v>12</v>
      </c>
      <c r="J32" s="13">
        <v>9</v>
      </c>
      <c r="K32" s="13">
        <v>19</v>
      </c>
      <c r="L32" s="13">
        <v>3</v>
      </c>
      <c r="M32" s="13">
        <v>0</v>
      </c>
      <c r="N32" s="13">
        <v>0</v>
      </c>
    </row>
    <row r="33" spans="1:14" ht="16.5" customHeight="1" x14ac:dyDescent="0.25">
      <c r="A33" s="132"/>
      <c r="B33" s="132"/>
      <c r="C33" s="9" t="s">
        <v>117</v>
      </c>
      <c r="D33" s="13">
        <v>44</v>
      </c>
      <c r="E33" s="13">
        <v>44</v>
      </c>
      <c r="F33" s="13">
        <v>100</v>
      </c>
      <c r="G33" s="13">
        <v>0</v>
      </c>
      <c r="H33" s="13">
        <v>0</v>
      </c>
      <c r="I33" s="13">
        <v>6</v>
      </c>
      <c r="J33" s="13">
        <v>13</v>
      </c>
      <c r="K33" s="13">
        <v>15</v>
      </c>
      <c r="L33" s="13">
        <v>7</v>
      </c>
      <c r="M33" s="13">
        <v>1</v>
      </c>
      <c r="N33" s="13">
        <v>2</v>
      </c>
    </row>
    <row r="34" spans="1:14" ht="16.5" customHeight="1" x14ac:dyDescent="0.25">
      <c r="A34" s="132"/>
      <c r="B34" s="132"/>
      <c r="C34" s="9" t="s">
        <v>118</v>
      </c>
      <c r="D34" s="13">
        <v>41</v>
      </c>
      <c r="E34" s="13">
        <v>41</v>
      </c>
      <c r="F34" s="13">
        <v>100</v>
      </c>
      <c r="G34" s="13">
        <v>0</v>
      </c>
      <c r="H34" s="13">
        <v>0</v>
      </c>
      <c r="I34" s="13">
        <v>8</v>
      </c>
      <c r="J34" s="13">
        <v>9</v>
      </c>
      <c r="K34" s="13">
        <v>15</v>
      </c>
      <c r="L34" s="13">
        <v>3</v>
      </c>
      <c r="M34" s="13">
        <v>2</v>
      </c>
      <c r="N34" s="13">
        <v>4</v>
      </c>
    </row>
    <row r="35" spans="1:14" ht="16.5" customHeight="1" x14ac:dyDescent="0.25">
      <c r="A35" s="132"/>
      <c r="B35" s="132"/>
      <c r="C35" s="9" t="s">
        <v>114</v>
      </c>
      <c r="D35" s="13">
        <f>SUM(D32:D34)</f>
        <v>128</v>
      </c>
      <c r="E35" s="13">
        <f>SUM(E32:E34)</f>
        <v>128</v>
      </c>
      <c r="F35" s="13">
        <v>100</v>
      </c>
      <c r="G35" s="13">
        <f t="shared" ref="G35:N35" si="6">SUM(G32:G34)</f>
        <v>0</v>
      </c>
      <c r="H35" s="13">
        <f t="shared" si="6"/>
        <v>0</v>
      </c>
      <c r="I35" s="13">
        <f t="shared" si="6"/>
        <v>26</v>
      </c>
      <c r="J35" s="13">
        <f t="shared" si="6"/>
        <v>31</v>
      </c>
      <c r="K35" s="13">
        <f t="shared" si="6"/>
        <v>49</v>
      </c>
      <c r="L35" s="13">
        <f t="shared" si="6"/>
        <v>13</v>
      </c>
      <c r="M35" s="13">
        <f t="shared" si="6"/>
        <v>3</v>
      </c>
      <c r="N35" s="13">
        <f t="shared" si="6"/>
        <v>6</v>
      </c>
    </row>
    <row r="36" spans="1:14" ht="16.5" customHeight="1" x14ac:dyDescent="0.25">
      <c r="A36" s="132" t="s">
        <v>80</v>
      </c>
      <c r="B36" s="132" t="s">
        <v>121</v>
      </c>
      <c r="C36" s="9" t="s">
        <v>68</v>
      </c>
      <c r="D36" s="13">
        <v>43</v>
      </c>
      <c r="E36" s="13">
        <v>43</v>
      </c>
      <c r="F36" s="13">
        <v>100</v>
      </c>
      <c r="G36" s="13">
        <v>0</v>
      </c>
      <c r="H36" s="13">
        <v>0</v>
      </c>
      <c r="I36" s="13">
        <v>7</v>
      </c>
      <c r="J36" s="13">
        <v>7</v>
      </c>
      <c r="K36" s="13">
        <v>8</v>
      </c>
      <c r="L36" s="13">
        <v>6</v>
      </c>
      <c r="M36" s="13">
        <v>3</v>
      </c>
      <c r="N36" s="13">
        <v>12</v>
      </c>
    </row>
    <row r="37" spans="1:14" ht="16.5" customHeight="1" x14ac:dyDescent="0.25">
      <c r="A37" s="132"/>
      <c r="B37" s="132"/>
      <c r="C37" s="9" t="s">
        <v>117</v>
      </c>
      <c r="D37" s="13">
        <v>44</v>
      </c>
      <c r="E37" s="13">
        <v>44</v>
      </c>
      <c r="F37" s="13">
        <v>100</v>
      </c>
      <c r="G37" s="13">
        <v>0</v>
      </c>
      <c r="H37" s="13">
        <v>0</v>
      </c>
      <c r="I37" s="13">
        <v>4</v>
      </c>
      <c r="J37" s="13">
        <v>4</v>
      </c>
      <c r="K37" s="13">
        <v>7</v>
      </c>
      <c r="L37" s="13">
        <v>6</v>
      </c>
      <c r="M37" s="13">
        <v>4</v>
      </c>
      <c r="N37" s="13">
        <v>19</v>
      </c>
    </row>
    <row r="38" spans="1:14" ht="16.5" customHeight="1" x14ac:dyDescent="0.25">
      <c r="A38" s="132"/>
      <c r="B38" s="132"/>
      <c r="C38" s="9" t="s">
        <v>118</v>
      </c>
      <c r="D38" s="13">
        <v>41</v>
      </c>
      <c r="E38" s="13">
        <v>41</v>
      </c>
      <c r="F38" s="13">
        <v>100</v>
      </c>
      <c r="G38" s="13">
        <v>0</v>
      </c>
      <c r="H38" s="13">
        <v>0</v>
      </c>
      <c r="I38" s="13">
        <v>5</v>
      </c>
      <c r="J38" s="13">
        <v>5</v>
      </c>
      <c r="K38" s="13">
        <v>6</v>
      </c>
      <c r="L38" s="13">
        <v>6</v>
      </c>
      <c r="M38" s="13">
        <v>3</v>
      </c>
      <c r="N38" s="13">
        <v>16</v>
      </c>
    </row>
    <row r="39" spans="1:14" ht="16.5" customHeight="1" x14ac:dyDescent="0.25">
      <c r="A39" s="132"/>
      <c r="B39" s="132"/>
      <c r="C39" s="9" t="s">
        <v>114</v>
      </c>
      <c r="D39" s="13">
        <f>SUM(D36:D38)</f>
        <v>128</v>
      </c>
      <c r="E39" s="13">
        <f>SUM(E36:E38)</f>
        <v>128</v>
      </c>
      <c r="F39" s="13">
        <v>100</v>
      </c>
      <c r="G39" s="13">
        <f t="shared" ref="G39:N39" si="7">SUM(G36:G38)</f>
        <v>0</v>
      </c>
      <c r="H39" s="13">
        <f t="shared" si="7"/>
        <v>0</v>
      </c>
      <c r="I39" s="13">
        <f t="shared" si="7"/>
        <v>16</v>
      </c>
      <c r="J39" s="13">
        <f t="shared" si="7"/>
        <v>16</v>
      </c>
      <c r="K39" s="13">
        <f t="shared" si="7"/>
        <v>21</v>
      </c>
      <c r="L39" s="13">
        <f t="shared" si="7"/>
        <v>18</v>
      </c>
      <c r="M39" s="13">
        <f t="shared" si="7"/>
        <v>10</v>
      </c>
      <c r="N39" s="13">
        <f t="shared" si="7"/>
        <v>47</v>
      </c>
    </row>
    <row r="40" spans="1:14" ht="16.5" customHeight="1" x14ac:dyDescent="0.25">
      <c r="A40" s="132" t="s">
        <v>22</v>
      </c>
      <c r="B40" s="132" t="s">
        <v>122</v>
      </c>
      <c r="C40" s="9" t="s">
        <v>68</v>
      </c>
      <c r="D40" s="13">
        <v>43</v>
      </c>
      <c r="E40" s="13">
        <v>43</v>
      </c>
      <c r="F40" s="13">
        <v>100</v>
      </c>
      <c r="G40" s="13">
        <v>0</v>
      </c>
      <c r="H40" s="13">
        <v>9</v>
      </c>
      <c r="I40" s="13">
        <v>23</v>
      </c>
      <c r="J40" s="13">
        <v>7</v>
      </c>
      <c r="K40" s="13">
        <v>3</v>
      </c>
      <c r="L40" s="13">
        <v>1</v>
      </c>
      <c r="M40" s="13">
        <v>0</v>
      </c>
      <c r="N40" s="13">
        <v>0</v>
      </c>
    </row>
    <row r="41" spans="1:14" ht="16.5" customHeight="1" x14ac:dyDescent="0.25">
      <c r="A41" s="132"/>
      <c r="B41" s="132"/>
      <c r="C41" s="9" t="s">
        <v>117</v>
      </c>
      <c r="D41" s="13">
        <v>44</v>
      </c>
      <c r="E41" s="13">
        <v>44</v>
      </c>
      <c r="F41" s="13">
        <v>100</v>
      </c>
      <c r="G41" s="13">
        <v>0</v>
      </c>
      <c r="H41" s="13">
        <v>9</v>
      </c>
      <c r="I41" s="13">
        <v>15</v>
      </c>
      <c r="J41" s="13">
        <v>8</v>
      </c>
      <c r="K41" s="13">
        <v>9</v>
      </c>
      <c r="L41" s="13">
        <v>1</v>
      </c>
      <c r="M41" s="13">
        <v>2</v>
      </c>
      <c r="N41" s="13">
        <v>0</v>
      </c>
    </row>
    <row r="42" spans="1:14" ht="16.5" customHeight="1" x14ac:dyDescent="0.25">
      <c r="A42" s="132"/>
      <c r="B42" s="132"/>
      <c r="C42" s="9" t="s">
        <v>118</v>
      </c>
      <c r="D42" s="13">
        <v>41</v>
      </c>
      <c r="E42" s="13">
        <v>41</v>
      </c>
      <c r="F42" s="13">
        <v>100</v>
      </c>
      <c r="G42" s="13">
        <v>0</v>
      </c>
      <c r="H42" s="13">
        <v>8</v>
      </c>
      <c r="I42" s="13">
        <v>11</v>
      </c>
      <c r="J42" s="13">
        <v>11</v>
      </c>
      <c r="K42" s="13">
        <v>8</v>
      </c>
      <c r="L42" s="13">
        <v>1</v>
      </c>
      <c r="M42" s="13">
        <v>0</v>
      </c>
      <c r="N42" s="13">
        <v>2</v>
      </c>
    </row>
    <row r="43" spans="1:14" ht="16.5" customHeight="1" x14ac:dyDescent="0.25">
      <c r="A43" s="132"/>
      <c r="B43" s="132"/>
      <c r="C43" s="9" t="s">
        <v>114</v>
      </c>
      <c r="D43" s="13">
        <f>SUM(D40:D42)</f>
        <v>128</v>
      </c>
      <c r="E43" s="13">
        <f>SUM(E40:E42)</f>
        <v>128</v>
      </c>
      <c r="F43" s="13">
        <v>100</v>
      </c>
      <c r="G43" s="13">
        <f t="shared" ref="G43:N43" si="8">SUM(G40:G42)</f>
        <v>0</v>
      </c>
      <c r="H43" s="13">
        <f t="shared" si="8"/>
        <v>26</v>
      </c>
      <c r="I43" s="13">
        <f t="shared" si="8"/>
        <v>49</v>
      </c>
      <c r="J43" s="13">
        <f t="shared" si="8"/>
        <v>26</v>
      </c>
      <c r="K43" s="13">
        <f t="shared" si="8"/>
        <v>20</v>
      </c>
      <c r="L43" s="13">
        <f t="shared" si="8"/>
        <v>3</v>
      </c>
      <c r="M43" s="13">
        <f t="shared" si="8"/>
        <v>2</v>
      </c>
      <c r="N43" s="13">
        <f t="shared" si="8"/>
        <v>2</v>
      </c>
    </row>
    <row r="44" spans="1:14" ht="16.5" customHeight="1" x14ac:dyDescent="0.25">
      <c r="A44" s="132" t="s">
        <v>24</v>
      </c>
      <c r="B44" s="132" t="s">
        <v>123</v>
      </c>
      <c r="C44" s="9" t="s">
        <v>68</v>
      </c>
      <c r="D44" s="13">
        <v>43</v>
      </c>
      <c r="E44" s="13">
        <v>43</v>
      </c>
      <c r="F44" s="13">
        <v>100</v>
      </c>
      <c r="G44" s="13">
        <v>0</v>
      </c>
      <c r="H44" s="13">
        <v>0</v>
      </c>
      <c r="I44" s="13">
        <v>5</v>
      </c>
      <c r="J44" s="13">
        <v>7</v>
      </c>
      <c r="K44" s="13">
        <v>18</v>
      </c>
      <c r="L44" s="13">
        <v>9</v>
      </c>
      <c r="M44" s="13">
        <v>3</v>
      </c>
      <c r="N44" s="13">
        <v>1</v>
      </c>
    </row>
    <row r="45" spans="1:14" ht="16.5" customHeight="1" x14ac:dyDescent="0.25">
      <c r="A45" s="132"/>
      <c r="B45" s="132"/>
      <c r="C45" s="9" t="s">
        <v>117</v>
      </c>
      <c r="D45" s="13">
        <v>44</v>
      </c>
      <c r="E45" s="13">
        <v>44</v>
      </c>
      <c r="F45" s="13">
        <v>100</v>
      </c>
      <c r="G45" s="13">
        <v>0</v>
      </c>
      <c r="H45" s="13">
        <v>2</v>
      </c>
      <c r="I45" s="13">
        <v>3</v>
      </c>
      <c r="J45" s="13">
        <v>2</v>
      </c>
      <c r="K45" s="13">
        <v>12</v>
      </c>
      <c r="L45" s="13">
        <v>14</v>
      </c>
      <c r="M45" s="13">
        <v>3</v>
      </c>
      <c r="N45" s="13">
        <v>8</v>
      </c>
    </row>
    <row r="46" spans="1:14" ht="16.5" customHeight="1" x14ac:dyDescent="0.25">
      <c r="A46" s="132"/>
      <c r="B46" s="132"/>
      <c r="C46" s="9" t="s">
        <v>118</v>
      </c>
      <c r="D46" s="13">
        <v>41</v>
      </c>
      <c r="E46" s="13">
        <v>41</v>
      </c>
      <c r="F46" s="13">
        <v>100</v>
      </c>
      <c r="G46" s="13">
        <v>0</v>
      </c>
      <c r="H46" s="13">
        <v>1</v>
      </c>
      <c r="I46" s="13">
        <v>3</v>
      </c>
      <c r="J46" s="13">
        <v>2</v>
      </c>
      <c r="K46" s="13">
        <v>13</v>
      </c>
      <c r="L46" s="13">
        <v>8</v>
      </c>
      <c r="M46" s="13">
        <v>6</v>
      </c>
      <c r="N46" s="13">
        <v>8</v>
      </c>
    </row>
    <row r="47" spans="1:14" ht="16.5" customHeight="1" x14ac:dyDescent="0.25">
      <c r="A47" s="132"/>
      <c r="B47" s="132"/>
      <c r="C47" s="9" t="s">
        <v>114</v>
      </c>
      <c r="D47" s="10">
        <f>SUM(D44:D46)</f>
        <v>128</v>
      </c>
      <c r="E47" s="10">
        <f>SUM(E44:E46)</f>
        <v>128</v>
      </c>
      <c r="F47" s="13">
        <v>100</v>
      </c>
      <c r="G47" s="10">
        <f t="shared" ref="G47:N47" si="9">SUM(G44:G46)</f>
        <v>0</v>
      </c>
      <c r="H47" s="10">
        <f t="shared" si="9"/>
        <v>3</v>
      </c>
      <c r="I47" s="10">
        <f t="shared" si="9"/>
        <v>11</v>
      </c>
      <c r="J47" s="10">
        <f t="shared" si="9"/>
        <v>11</v>
      </c>
      <c r="K47" s="10">
        <f t="shared" si="9"/>
        <v>43</v>
      </c>
      <c r="L47" s="10">
        <f t="shared" si="9"/>
        <v>31</v>
      </c>
      <c r="M47" s="10">
        <f t="shared" si="9"/>
        <v>12</v>
      </c>
      <c r="N47" s="10">
        <f t="shared" si="9"/>
        <v>17</v>
      </c>
    </row>
    <row r="49" spans="1:23" ht="23.25" x14ac:dyDescent="0.25">
      <c r="A49" s="133" t="s">
        <v>66</v>
      </c>
      <c r="B49" s="133"/>
      <c r="C49" s="133"/>
      <c r="D49" s="133"/>
      <c r="E49" s="133"/>
      <c r="F49" s="133"/>
      <c r="G49" s="133"/>
      <c r="H49" s="133"/>
      <c r="I49" s="133"/>
      <c r="J49" s="133"/>
      <c r="K49" s="133"/>
      <c r="L49" s="133"/>
      <c r="M49" s="133"/>
      <c r="N49" s="133"/>
    </row>
    <row r="50" spans="1:23" ht="21" x14ac:dyDescent="0.35">
      <c r="A50" s="235" t="s">
        <v>124</v>
      </c>
      <c r="B50" s="235"/>
      <c r="C50" s="235"/>
      <c r="D50" s="235"/>
      <c r="E50" s="235"/>
      <c r="F50" s="235"/>
      <c r="G50" s="235"/>
      <c r="H50" s="235"/>
      <c r="I50" s="235"/>
      <c r="J50" s="235"/>
      <c r="K50" s="235"/>
      <c r="L50" s="235"/>
      <c r="M50" s="235"/>
      <c r="N50" s="235"/>
    </row>
    <row r="51" spans="1:23" ht="31.5" x14ac:dyDescent="0.25">
      <c r="A51" s="7" t="s">
        <v>1</v>
      </c>
      <c r="B51" s="7"/>
      <c r="C51" s="7"/>
      <c r="D51" s="7" t="s">
        <v>3</v>
      </c>
      <c r="E51" s="7" t="s">
        <v>4</v>
      </c>
      <c r="F51" s="7" t="s">
        <v>69</v>
      </c>
      <c r="G51" s="7" t="s">
        <v>6</v>
      </c>
      <c r="H51" s="7" t="s">
        <v>7</v>
      </c>
      <c r="I51" s="7" t="s">
        <v>8</v>
      </c>
      <c r="J51" s="7" t="s">
        <v>9</v>
      </c>
      <c r="K51" s="7" t="s">
        <v>10</v>
      </c>
      <c r="L51" s="7" t="s">
        <v>11</v>
      </c>
      <c r="M51" s="7" t="s">
        <v>12</v>
      </c>
      <c r="N51" s="7" t="s">
        <v>13</v>
      </c>
      <c r="P51" s="8" t="s">
        <v>6</v>
      </c>
      <c r="Q51" s="8" t="s">
        <v>7</v>
      </c>
      <c r="R51" s="8" t="s">
        <v>8</v>
      </c>
      <c r="S51" s="8" t="s">
        <v>9</v>
      </c>
      <c r="T51" s="8" t="s">
        <v>10</v>
      </c>
      <c r="U51" s="8" t="s">
        <v>11</v>
      </c>
      <c r="V51" s="8" t="s">
        <v>12</v>
      </c>
      <c r="W51" s="8" t="s">
        <v>13</v>
      </c>
    </row>
    <row r="52" spans="1:23" ht="19.5" customHeight="1" x14ac:dyDescent="0.25">
      <c r="A52" s="9" t="s">
        <v>78</v>
      </c>
      <c r="B52" s="9" t="s">
        <v>119</v>
      </c>
      <c r="C52" s="9"/>
      <c r="D52" s="13">
        <v>128</v>
      </c>
      <c r="E52" s="13">
        <v>128</v>
      </c>
      <c r="F52" s="13">
        <v>100</v>
      </c>
      <c r="G52" s="13">
        <v>29</v>
      </c>
      <c r="H52" s="13">
        <v>24</v>
      </c>
      <c r="I52" s="13">
        <v>22</v>
      </c>
      <c r="J52" s="13">
        <v>28</v>
      </c>
      <c r="K52" s="13">
        <v>18</v>
      </c>
      <c r="L52" s="13">
        <v>7</v>
      </c>
      <c r="M52" s="13">
        <v>0</v>
      </c>
      <c r="N52" s="13">
        <v>0</v>
      </c>
    </row>
    <row r="53" spans="1:23" ht="19.5" customHeight="1" x14ac:dyDescent="0.25">
      <c r="A53" s="9" t="s">
        <v>79</v>
      </c>
      <c r="B53" s="9" t="s">
        <v>120</v>
      </c>
      <c r="C53" s="9"/>
      <c r="D53" s="13">
        <v>128</v>
      </c>
      <c r="E53" s="13">
        <v>128</v>
      </c>
      <c r="F53" s="13">
        <v>100</v>
      </c>
      <c r="G53" s="13">
        <v>5</v>
      </c>
      <c r="H53" s="13">
        <v>9</v>
      </c>
      <c r="I53" s="13">
        <v>12</v>
      </c>
      <c r="J53" s="13">
        <v>40</v>
      </c>
      <c r="K53" s="13">
        <v>34</v>
      </c>
      <c r="L53" s="13">
        <v>28</v>
      </c>
      <c r="M53" s="13">
        <v>0</v>
      </c>
      <c r="N53" s="13">
        <v>0</v>
      </c>
    </row>
    <row r="54" spans="1:23" ht="19.5" customHeight="1" x14ac:dyDescent="0.25">
      <c r="A54" s="9" t="s">
        <v>80</v>
      </c>
      <c r="B54" s="9" t="s">
        <v>121</v>
      </c>
      <c r="C54" s="9"/>
      <c r="D54" s="13">
        <v>128</v>
      </c>
      <c r="E54" s="13">
        <v>128</v>
      </c>
      <c r="F54" s="13">
        <v>100</v>
      </c>
      <c r="G54" s="13">
        <v>43</v>
      </c>
      <c r="H54" s="13">
        <v>20</v>
      </c>
      <c r="I54" s="13">
        <v>22</v>
      </c>
      <c r="J54" s="13">
        <v>11</v>
      </c>
      <c r="K54" s="13">
        <v>11</v>
      </c>
      <c r="L54" s="13">
        <v>21</v>
      </c>
      <c r="M54" s="13">
        <v>0</v>
      </c>
      <c r="N54" s="13">
        <v>0</v>
      </c>
    </row>
    <row r="55" spans="1:23" ht="19.5" customHeight="1" x14ac:dyDescent="0.25">
      <c r="A55" s="9" t="s">
        <v>22</v>
      </c>
      <c r="B55" s="9" t="s">
        <v>122</v>
      </c>
      <c r="C55" s="9"/>
      <c r="D55" s="13">
        <v>128</v>
      </c>
      <c r="E55" s="13">
        <v>128</v>
      </c>
      <c r="F55" s="13">
        <v>100</v>
      </c>
      <c r="G55" s="13">
        <v>2</v>
      </c>
      <c r="H55" s="13">
        <v>3</v>
      </c>
      <c r="I55" s="13">
        <v>9</v>
      </c>
      <c r="J55" s="13">
        <v>12</v>
      </c>
      <c r="K55" s="13">
        <v>24</v>
      </c>
      <c r="L55" s="13">
        <v>52</v>
      </c>
      <c r="M55" s="13">
        <v>26</v>
      </c>
      <c r="N55" s="13">
        <v>0</v>
      </c>
    </row>
    <row r="56" spans="1:23" ht="19.5" customHeight="1" x14ac:dyDescent="0.25">
      <c r="A56" s="9" t="s">
        <v>24</v>
      </c>
      <c r="B56" s="9" t="s">
        <v>123</v>
      </c>
      <c r="C56" s="11"/>
      <c r="D56" s="10">
        <v>128</v>
      </c>
      <c r="E56" s="10">
        <v>128</v>
      </c>
      <c r="F56" s="13">
        <v>100</v>
      </c>
      <c r="G56" s="10">
        <v>14</v>
      </c>
      <c r="H56" s="10">
        <v>30</v>
      </c>
      <c r="I56" s="10">
        <v>29</v>
      </c>
      <c r="J56" s="10">
        <v>29</v>
      </c>
      <c r="K56" s="10">
        <v>12</v>
      </c>
      <c r="L56" s="10">
        <v>10</v>
      </c>
      <c r="M56" s="10">
        <v>4</v>
      </c>
      <c r="N56" s="10">
        <v>0</v>
      </c>
      <c r="O56" s="12"/>
      <c r="P56" s="11"/>
      <c r="Q56" s="11"/>
      <c r="R56" s="11"/>
      <c r="S56" s="11"/>
      <c r="T56" s="11"/>
      <c r="U56" s="11"/>
      <c r="V56" s="11"/>
      <c r="W56" s="11"/>
    </row>
    <row r="57" spans="1:23" ht="19.5" customHeight="1" x14ac:dyDescent="0.25"/>
    <row r="58" spans="1:23" ht="19.5" customHeight="1" x14ac:dyDescent="0.25">
      <c r="A58" s="133" t="s">
        <v>66</v>
      </c>
      <c r="B58" s="133"/>
      <c r="C58" s="133"/>
      <c r="D58" s="133"/>
      <c r="E58" s="133"/>
      <c r="F58" s="133"/>
      <c r="G58" s="133"/>
      <c r="H58" s="133"/>
      <c r="I58" s="133"/>
      <c r="J58" s="133"/>
      <c r="K58" s="133"/>
      <c r="L58" s="133"/>
      <c r="M58" s="133"/>
      <c r="N58" s="133"/>
    </row>
    <row r="59" spans="1:23" ht="19.5" customHeight="1" x14ac:dyDescent="0.35">
      <c r="A59" s="235" t="s">
        <v>124</v>
      </c>
      <c r="B59" s="235"/>
      <c r="C59" s="235"/>
      <c r="D59" s="235"/>
      <c r="E59" s="235"/>
      <c r="F59" s="235"/>
      <c r="G59" s="235"/>
      <c r="H59" s="235"/>
      <c r="I59" s="235"/>
      <c r="J59" s="235"/>
      <c r="K59" s="235"/>
      <c r="L59" s="235"/>
      <c r="M59" s="235"/>
      <c r="N59" s="235"/>
    </row>
    <row r="60" spans="1:23" ht="33" customHeight="1" x14ac:dyDescent="0.25">
      <c r="A60" s="7" t="s">
        <v>1</v>
      </c>
      <c r="B60" s="7"/>
      <c r="C60" s="7"/>
      <c r="D60" s="7" t="s">
        <v>3</v>
      </c>
      <c r="E60" s="7" t="s">
        <v>4</v>
      </c>
      <c r="F60" s="64" t="s">
        <v>69</v>
      </c>
      <c r="G60" s="7" t="s">
        <v>70</v>
      </c>
      <c r="H60" s="7" t="s">
        <v>71</v>
      </c>
      <c r="I60" s="7" t="s">
        <v>72</v>
      </c>
      <c r="J60" s="7" t="s">
        <v>73</v>
      </c>
      <c r="K60" s="7" t="s">
        <v>74</v>
      </c>
      <c r="L60" s="7" t="s">
        <v>75</v>
      </c>
      <c r="M60" s="7" t="s">
        <v>76</v>
      </c>
      <c r="N60" s="7" t="s">
        <v>77</v>
      </c>
    </row>
    <row r="61" spans="1:23" ht="19.5" customHeight="1" x14ac:dyDescent="0.25">
      <c r="A61" s="9" t="s">
        <v>78</v>
      </c>
      <c r="B61" s="9" t="s">
        <v>119</v>
      </c>
      <c r="C61" s="9"/>
      <c r="D61" s="13">
        <v>128</v>
      </c>
      <c r="E61" s="13">
        <v>128</v>
      </c>
      <c r="F61" s="13">
        <v>100</v>
      </c>
      <c r="G61" s="13">
        <v>0</v>
      </c>
      <c r="H61" s="13">
        <v>0</v>
      </c>
      <c r="I61" s="13">
        <v>5</v>
      </c>
      <c r="J61" s="13">
        <v>18</v>
      </c>
      <c r="K61" s="13">
        <v>40</v>
      </c>
      <c r="L61" s="13">
        <v>21</v>
      </c>
      <c r="M61" s="13">
        <v>13</v>
      </c>
      <c r="N61" s="13">
        <v>31</v>
      </c>
    </row>
    <row r="62" spans="1:23" ht="19.5" customHeight="1" x14ac:dyDescent="0.25">
      <c r="A62" s="9" t="s">
        <v>79</v>
      </c>
      <c r="B62" s="9" t="s">
        <v>120</v>
      </c>
      <c r="C62" s="9"/>
      <c r="D62" s="13">
        <v>128</v>
      </c>
      <c r="E62" s="13">
        <v>128</v>
      </c>
      <c r="F62" s="13">
        <v>100</v>
      </c>
      <c r="G62" s="13">
        <v>0</v>
      </c>
      <c r="H62" s="13">
        <v>0</v>
      </c>
      <c r="I62" s="13">
        <v>26</v>
      </c>
      <c r="J62" s="13">
        <v>31</v>
      </c>
      <c r="K62" s="13">
        <v>49</v>
      </c>
      <c r="L62" s="13">
        <v>13</v>
      </c>
      <c r="M62" s="13">
        <v>3</v>
      </c>
      <c r="N62" s="13">
        <v>6</v>
      </c>
    </row>
    <row r="63" spans="1:23" ht="19.5" customHeight="1" x14ac:dyDescent="0.25">
      <c r="A63" s="9" t="s">
        <v>80</v>
      </c>
      <c r="B63" s="9" t="s">
        <v>121</v>
      </c>
      <c r="C63" s="9"/>
      <c r="D63" s="13">
        <v>128</v>
      </c>
      <c r="E63" s="13">
        <v>128</v>
      </c>
      <c r="F63" s="13">
        <v>100</v>
      </c>
      <c r="G63" s="13">
        <v>0</v>
      </c>
      <c r="H63" s="13">
        <v>0</v>
      </c>
      <c r="I63" s="13">
        <v>16</v>
      </c>
      <c r="J63" s="13">
        <v>16</v>
      </c>
      <c r="K63" s="13">
        <v>21</v>
      </c>
      <c r="L63" s="13">
        <v>18</v>
      </c>
      <c r="M63" s="13">
        <v>10</v>
      </c>
      <c r="N63" s="13">
        <v>47</v>
      </c>
    </row>
    <row r="64" spans="1:23" ht="19.5" customHeight="1" x14ac:dyDescent="0.25">
      <c r="A64" s="9" t="s">
        <v>22</v>
      </c>
      <c r="B64" s="9" t="s">
        <v>122</v>
      </c>
      <c r="C64" s="9"/>
      <c r="D64" s="13">
        <v>128</v>
      </c>
      <c r="E64" s="13">
        <v>128</v>
      </c>
      <c r="F64" s="13">
        <v>100</v>
      </c>
      <c r="G64" s="13">
        <v>0</v>
      </c>
      <c r="H64" s="13">
        <v>26</v>
      </c>
      <c r="I64" s="13">
        <v>49</v>
      </c>
      <c r="J64" s="13">
        <v>26</v>
      </c>
      <c r="K64" s="13">
        <v>20</v>
      </c>
      <c r="L64" s="13">
        <v>3</v>
      </c>
      <c r="M64" s="13">
        <v>2</v>
      </c>
      <c r="N64" s="13">
        <v>2</v>
      </c>
    </row>
    <row r="65" spans="1:14" ht="19.5" customHeight="1" x14ac:dyDescent="0.25">
      <c r="A65" s="9" t="s">
        <v>24</v>
      </c>
      <c r="B65" s="9" t="s">
        <v>123</v>
      </c>
      <c r="C65" s="9"/>
      <c r="D65" s="10">
        <v>128</v>
      </c>
      <c r="E65" s="10">
        <v>128</v>
      </c>
      <c r="F65" s="13">
        <v>100</v>
      </c>
      <c r="G65" s="10">
        <v>0</v>
      </c>
      <c r="H65" s="10">
        <v>3</v>
      </c>
      <c r="I65" s="10">
        <v>11</v>
      </c>
      <c r="J65" s="10">
        <v>11</v>
      </c>
      <c r="K65" s="10">
        <v>43</v>
      </c>
      <c r="L65" s="10">
        <v>31</v>
      </c>
      <c r="M65" s="10">
        <v>12</v>
      </c>
      <c r="N65" s="10">
        <v>17</v>
      </c>
    </row>
  </sheetData>
  <mergeCells count="28">
    <mergeCell ref="A1:N1"/>
    <mergeCell ref="A25:N25"/>
    <mergeCell ref="A26:N26"/>
    <mergeCell ref="A4:A7"/>
    <mergeCell ref="A8:A11"/>
    <mergeCell ref="A12:A15"/>
    <mergeCell ref="A16:A19"/>
    <mergeCell ref="A20:A23"/>
    <mergeCell ref="B20:B23"/>
    <mergeCell ref="B16:B19"/>
    <mergeCell ref="B12:B15"/>
    <mergeCell ref="B4:B7"/>
    <mergeCell ref="B8:B11"/>
    <mergeCell ref="A49:N49"/>
    <mergeCell ref="A50:N50"/>
    <mergeCell ref="A58:N58"/>
    <mergeCell ref="A59:N59"/>
    <mergeCell ref="A2:N2"/>
    <mergeCell ref="A44:A47"/>
    <mergeCell ref="B28:B31"/>
    <mergeCell ref="A28:A31"/>
    <mergeCell ref="A32:A35"/>
    <mergeCell ref="A36:A39"/>
    <mergeCell ref="A40:A43"/>
    <mergeCell ref="B32:B35"/>
    <mergeCell ref="B36:B39"/>
    <mergeCell ref="B40:B43"/>
    <mergeCell ref="B44:B47"/>
  </mergeCells>
  <pageMargins left="0.2" right="0.2" top="0.25" bottom="0.75" header="0" footer="0"/>
  <pageSetup paperSize="5" scale="7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9"/>
  <sheetViews>
    <sheetView tabSelected="1" workbookViewId="0">
      <selection activeCell="L6" sqref="L6"/>
    </sheetView>
  </sheetViews>
  <sheetFormatPr defaultRowHeight="15" x14ac:dyDescent="0.25"/>
  <cols>
    <col min="1" max="1" width="10.42578125" style="49" customWidth="1"/>
    <col min="2" max="2" width="10.85546875" style="49" customWidth="1"/>
    <col min="3" max="4" width="9.140625" style="49"/>
    <col min="5" max="5" width="7.7109375" style="49" customWidth="1"/>
    <col min="6" max="10" width="9.140625" style="49"/>
    <col min="11" max="11" width="8" style="49" customWidth="1"/>
    <col min="12" max="12" width="8.28515625" style="49" customWidth="1"/>
    <col min="13" max="16384" width="9.140625" style="49"/>
  </cols>
  <sheetData>
    <row r="1" spans="1:13" ht="23.25" x14ac:dyDescent="0.25">
      <c r="A1" s="131" t="s">
        <v>67</v>
      </c>
      <c r="B1" s="131"/>
      <c r="C1" s="131"/>
      <c r="D1" s="131"/>
      <c r="E1" s="131"/>
      <c r="F1" s="131"/>
      <c r="G1" s="131"/>
      <c r="H1" s="131"/>
      <c r="I1" s="131"/>
      <c r="J1" s="131"/>
      <c r="K1" s="131"/>
      <c r="L1" s="131"/>
      <c r="M1" s="131"/>
    </row>
    <row r="2" spans="1:13" ht="23.25" x14ac:dyDescent="0.25">
      <c r="A2" s="133" t="s">
        <v>149</v>
      </c>
      <c r="B2" s="133"/>
      <c r="C2" s="133"/>
      <c r="D2" s="133"/>
      <c r="E2" s="133"/>
      <c r="F2" s="133"/>
      <c r="G2" s="133"/>
      <c r="H2" s="133"/>
      <c r="I2" s="133"/>
      <c r="J2" s="133"/>
      <c r="K2" s="133"/>
      <c r="L2" s="133"/>
      <c r="M2" s="133"/>
    </row>
    <row r="3" spans="1:13" s="51" customFormat="1" ht="31.5" x14ac:dyDescent="0.2">
      <c r="A3" s="50" t="s">
        <v>83</v>
      </c>
      <c r="B3" s="7" t="s">
        <v>3</v>
      </c>
      <c r="C3" s="7" t="s">
        <v>4</v>
      </c>
      <c r="D3" s="7" t="s">
        <v>69</v>
      </c>
      <c r="E3" s="7" t="s">
        <v>6</v>
      </c>
      <c r="F3" s="7" t="s">
        <v>7</v>
      </c>
      <c r="G3" s="7" t="s">
        <v>8</v>
      </c>
      <c r="H3" s="7" t="s">
        <v>9</v>
      </c>
      <c r="I3" s="7" t="s">
        <v>10</v>
      </c>
      <c r="J3" s="7" t="s">
        <v>11</v>
      </c>
      <c r="K3" s="7" t="s">
        <v>12</v>
      </c>
      <c r="L3" s="7" t="s">
        <v>13</v>
      </c>
      <c r="M3" s="13" t="s">
        <v>138</v>
      </c>
    </row>
    <row r="4" spans="1:13" ht="30.75" customHeight="1" x14ac:dyDescent="0.25">
      <c r="A4" s="52" t="s">
        <v>150</v>
      </c>
      <c r="B4" s="3">
        <v>126</v>
      </c>
      <c r="C4" s="3">
        <v>126</v>
      </c>
      <c r="D4" s="4">
        <v>1</v>
      </c>
      <c r="E4" s="53">
        <v>1</v>
      </c>
      <c r="F4" s="53">
        <v>37</v>
      </c>
      <c r="G4" s="53">
        <v>37</v>
      </c>
      <c r="H4" s="53">
        <v>44</v>
      </c>
      <c r="I4" s="53">
        <v>5</v>
      </c>
      <c r="J4" s="53">
        <v>0</v>
      </c>
      <c r="K4" s="53">
        <v>2</v>
      </c>
      <c r="L4" s="3">
        <v>0</v>
      </c>
      <c r="M4" s="65">
        <f t="shared" ref="M4:M6" si="0">(E4*8+F4*7+G4*6+H4*5+I4*4+J4*3+K4*2)*100/(B4*8)</f>
        <v>72.718253968253961</v>
      </c>
    </row>
    <row r="5" spans="1:13" ht="30.75" customHeight="1" x14ac:dyDescent="0.25">
      <c r="A5" s="52" t="s">
        <v>151</v>
      </c>
      <c r="B5" s="3">
        <v>128</v>
      </c>
      <c r="C5" s="3">
        <v>128</v>
      </c>
      <c r="D5" s="4">
        <v>1</v>
      </c>
      <c r="E5" s="3">
        <v>0</v>
      </c>
      <c r="F5" s="47">
        <v>21</v>
      </c>
      <c r="G5" s="47">
        <v>58</v>
      </c>
      <c r="H5" s="47">
        <v>38</v>
      </c>
      <c r="I5" s="47">
        <v>11</v>
      </c>
      <c r="J5" s="47">
        <v>0</v>
      </c>
      <c r="K5" s="47">
        <v>0</v>
      </c>
      <c r="L5" s="47">
        <v>0</v>
      </c>
      <c r="M5" s="65">
        <f t="shared" si="0"/>
        <v>71.19140625</v>
      </c>
    </row>
    <row r="6" spans="1:13" ht="30.75" customHeight="1" x14ac:dyDescent="0.25">
      <c r="A6" s="52" t="s">
        <v>152</v>
      </c>
      <c r="B6" s="47">
        <v>127</v>
      </c>
      <c r="C6" s="47">
        <v>127</v>
      </c>
      <c r="D6" s="4">
        <v>1</v>
      </c>
      <c r="E6" s="53">
        <v>1</v>
      </c>
      <c r="F6" s="53">
        <v>14</v>
      </c>
      <c r="G6" s="53">
        <v>43</v>
      </c>
      <c r="H6" s="53">
        <v>52</v>
      </c>
      <c r="I6" s="53">
        <v>16</v>
      </c>
      <c r="J6" s="53">
        <v>1</v>
      </c>
      <c r="K6" s="53">
        <v>0</v>
      </c>
      <c r="L6" s="53">
        <v>0</v>
      </c>
      <c r="M6" s="65">
        <f t="shared" si="0"/>
        <v>68.011811023622045</v>
      </c>
    </row>
    <row r="7" spans="1:13" ht="30.75" customHeight="1" x14ac:dyDescent="0.25">
      <c r="A7" s="52" t="s">
        <v>153</v>
      </c>
      <c r="B7" s="13">
        <v>128</v>
      </c>
      <c r="C7" s="13">
        <v>128</v>
      </c>
      <c r="D7" s="4">
        <v>1</v>
      </c>
      <c r="E7" s="13">
        <v>6</v>
      </c>
      <c r="F7" s="13">
        <v>19</v>
      </c>
      <c r="G7" s="13">
        <v>32</v>
      </c>
      <c r="H7" s="13">
        <v>29</v>
      </c>
      <c r="I7" s="13">
        <v>26</v>
      </c>
      <c r="J7" s="13">
        <v>16</v>
      </c>
      <c r="K7" s="13">
        <v>0</v>
      </c>
      <c r="L7" s="13">
        <v>0</v>
      </c>
      <c r="M7" s="65">
        <f t="shared" ref="M7:M9" si="1">(E7*8+F7*7+G7*6+H7*5+I7*4+J7*3+K7*2)*100/(B7*8)</f>
        <v>65.4296875</v>
      </c>
    </row>
    <row r="8" spans="1:13" ht="30.75" customHeight="1" x14ac:dyDescent="0.25">
      <c r="A8" s="52" t="s">
        <v>129</v>
      </c>
      <c r="B8" s="14">
        <v>108</v>
      </c>
      <c r="C8" s="14">
        <v>108</v>
      </c>
      <c r="D8" s="4">
        <v>1</v>
      </c>
      <c r="E8" s="19">
        <v>0</v>
      </c>
      <c r="F8" s="14">
        <v>7</v>
      </c>
      <c r="G8" s="14">
        <v>28</v>
      </c>
      <c r="H8" s="34">
        <v>25</v>
      </c>
      <c r="I8" s="34">
        <v>26</v>
      </c>
      <c r="J8" s="34">
        <v>12</v>
      </c>
      <c r="K8" s="19">
        <v>10</v>
      </c>
      <c r="L8" s="19">
        <v>0</v>
      </c>
      <c r="M8" s="65">
        <f t="shared" si="1"/>
        <v>58.101851851851855</v>
      </c>
    </row>
    <row r="9" spans="1:13" ht="30.75" customHeight="1" x14ac:dyDescent="0.25">
      <c r="A9" s="52" t="s">
        <v>114</v>
      </c>
      <c r="B9" s="52">
        <f>SUM(B4:B8)</f>
        <v>617</v>
      </c>
      <c r="C9" s="52">
        <f>SUM(C4:C8)</f>
        <v>617</v>
      </c>
      <c r="D9" s="4">
        <v>1</v>
      </c>
      <c r="E9" s="52">
        <f t="shared" ref="E9:L9" si="2">SUM(E4:E8)</f>
        <v>8</v>
      </c>
      <c r="F9" s="52">
        <f t="shared" si="2"/>
        <v>98</v>
      </c>
      <c r="G9" s="52">
        <f t="shared" si="2"/>
        <v>198</v>
      </c>
      <c r="H9" s="52">
        <f t="shared" si="2"/>
        <v>188</v>
      </c>
      <c r="I9" s="52">
        <f t="shared" si="2"/>
        <v>84</v>
      </c>
      <c r="J9" s="52">
        <f t="shared" si="2"/>
        <v>29</v>
      </c>
      <c r="K9" s="52">
        <f t="shared" si="2"/>
        <v>12</v>
      </c>
      <c r="L9" s="52">
        <f t="shared" si="2"/>
        <v>0</v>
      </c>
      <c r="M9" s="65">
        <f t="shared" si="1"/>
        <v>67.362236628849274</v>
      </c>
    </row>
  </sheetData>
  <mergeCells count="2">
    <mergeCell ref="A1:M1"/>
    <mergeCell ref="A2:M2"/>
  </mergeCells>
  <pageMargins left="0.7" right="0.7" top="0.75" bottom="0.75" header="0.3" footer="0.3"/>
  <pageSetup paperSize="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vi-viii teacher</vt:lpstr>
      <vt:lpstr>IX</vt:lpstr>
      <vt:lpstr>XI</vt:lpstr>
      <vt:lpstr>VI-VIII TW SW FINAL</vt:lpstr>
      <vt:lpstr>IX TW SW FINAL</vt:lpstr>
      <vt:lpstr>OVERALL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2021-04-12T06:22:10Z</dcterms:modified>
</cp:coreProperties>
</file>